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додаток5!$B$1:$K$35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4" i="8" l="1"/>
  <c r="H34" i="8"/>
  <c r="J32" i="8" l="1"/>
  <c r="I32" i="8" l="1"/>
  <c r="H32" i="8" s="1"/>
  <c r="J31" i="8"/>
  <c r="J29" i="8"/>
  <c r="I30" i="8"/>
  <c r="H30" i="8" s="1"/>
  <c r="I33" i="8"/>
  <c r="H33" i="8" s="1"/>
  <c r="J16" i="8"/>
  <c r="J14" i="8" s="1"/>
  <c r="J17" i="8"/>
  <c r="I18" i="8"/>
  <c r="H18" i="8" s="1"/>
  <c r="I16" i="8"/>
  <c r="H16" i="8" s="1"/>
  <c r="I15" i="8"/>
  <c r="H15" i="8" s="1"/>
  <c r="J13" i="8" l="1"/>
  <c r="J28" i="8"/>
  <c r="J26" i="8"/>
  <c r="J21" i="8" s="1"/>
  <c r="J12" i="8" l="1"/>
  <c r="J11" i="8" l="1"/>
  <c r="J34" i="8" s="1"/>
</calcChain>
</file>

<file path=xl/sharedStrings.xml><?xml version="1.0" encoding="utf-8"?>
<sst xmlns="http://schemas.openxmlformats.org/spreadsheetml/2006/main" count="179" uniqueCount="78">
  <si>
    <t>2350100000</t>
  </si>
  <si>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</si>
  <si>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</si>
  <si>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</si>
  <si>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</si>
  <si>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</si>
  <si>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</si>
  <si>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</si>
  <si>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</si>
  <si>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</si>
  <si>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</si>
  <si>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</si>
  <si>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</si>
  <si>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</si>
  <si>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</si>
  <si>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</si>
  <si>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</si>
  <si>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</si>
  <si>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</si>
  <si>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</si>
  <si>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</si>
  <si>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</si>
  <si>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</si>
  <si>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</si>
  <si>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</si>
  <si>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</si>
  <si>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</si>
  <si>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</si>
  <si>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</si>
  <si>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</si>
  <si>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</si>
  <si>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</si>
  <si>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</si>
  <si>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</si>
  <si>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</si>
  <si>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</si>
  <si>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</si>
  <si>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</si>
  <si>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</si>
  <si>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</si>
  <si>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</si>
  <si>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</si>
  <si>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</si>
  <si>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</si>
  <si>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</si>
  <si>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</si>
  <si>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</si>
  <si>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</si>
  <si>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</si>
  <si>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</si>
  <si>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</si>
  <si>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</si>
  <si>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</si>
  <si>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</si>
  <si>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</si>
  <si>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</si>
  <si>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</si>
  <si>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</si>
  <si>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</si>
  <si>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</si>
  <si>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</si>
  <si>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</si>
  <si>
    <t>придбання основних засобів закладом дошкільної освіти (придбання харчового електричного котла)</t>
  </si>
  <si>
    <t>2024-2024</t>
  </si>
  <si>
    <t>0211291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</si>
  <si>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</si>
  <si>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</si>
  <si>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</si>
  <si>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основних засобів для ЗЗСО ((на закупівлю на закупівлю мультимедійного обладнання для навчальних кабінетів закладів освіти, які здійснюють освітній процес за Державним стандартом базової середньої освіти в першому (адаптаційному) циклі середньої освіти (5-6 класи) за очною, поєднанням очної та дистанційної форм здобуття освіти)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</si>
  <si>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</si>
  <si>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</si>
  <si>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</si>
  <si>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придбання безпілотного літального апарату для потреб військової частини</t>
  </si>
  <si>
    <t>0218110</t>
  </si>
  <si>
    <t>Сільський голова</t>
  </si>
  <si>
    <t>Володимир МІЦУК</t>
  </si>
  <si>
    <t>Будівництво системи оповіщення населення в селі Білозір’я Черкаського району Черкаської області</t>
  </si>
  <si>
    <t>(в редакції рішення сесії  від 21.03.2024 р.№69-2/VIII)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</si>
</sst>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6" fillId="0" borderId="0" xfId="0" applyFont="1"/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left" vertical="top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center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topLeftCell="B1" zoomScale="115" zoomScaleNormal="100" zoomScaleSheetLayoutView="115" zoomScalePageLayoutView="95" workbookViewId="0">
      <selection activeCell="J12" sqref="J12"/>
    </sheetView>
  </sheetViews>
  <sheetFormatPr defaultRowHeight="15" x14ac:dyDescent="0.25"/>
  <cols>
    <col min="1" max="1" width="8.85546875" style="1" hidden="1" customWidth="1"/>
    <col min="2" max="4" width="6.5703125" style="1" customWidth="1"/>
    <col min="5" max="5" width="30" style="1" customWidth="1"/>
    <col min="6" max="6" width="33.7109375" style="1" customWidth="1"/>
    <col min="7" max="7" width="9.7109375" style="1" customWidth="1"/>
    <col min="8" max="8" width="11.42578125" style="1" customWidth="1"/>
    <col min="9" max="9" width="11" style="1" customWidth="1"/>
    <col min="10" max="10" width="12.42578125" style="1" customWidth="1"/>
    <col min="11" max="11" width="11.28515625" style="1" customWidth="1"/>
    <col min="12" max="13" width="8.85546875" style="1" hidden="1" customWidth="1"/>
    <col min="14" max="254" width="9.140625" style="1"/>
    <col min="255" max="255" width="0" style="1" hidden="1" customWidth="1"/>
    <col min="256" max="258" width="6.5703125" style="1" customWidth="1"/>
    <col min="259" max="259" width="17.5703125" style="1" customWidth="1"/>
    <col min="260" max="260" width="12.5703125" style="1" customWidth="1"/>
    <col min="261" max="261" width="27.140625" style="1" customWidth="1"/>
    <col min="262" max="262" width="12.140625" style="1" customWidth="1"/>
    <col min="263" max="263" width="5.85546875" style="1" customWidth="1"/>
    <col min="264" max="264" width="6.5703125" style="1" customWidth="1"/>
    <col min="265" max="266" width="12.42578125" style="1" customWidth="1"/>
    <col min="267" max="267" width="8.28515625" style="1" customWidth="1"/>
    <col min="268" max="269" width="0" style="1" hidden="1" customWidth="1"/>
    <col min="270" max="510" width="9.140625" style="1"/>
    <col min="511" max="511" width="0" style="1" hidden="1" customWidth="1"/>
    <col min="512" max="514" width="6.5703125" style="1" customWidth="1"/>
    <col min="515" max="515" width="17.5703125" style="1" customWidth="1"/>
    <col min="516" max="516" width="12.5703125" style="1" customWidth="1"/>
    <col min="517" max="517" width="27.140625" style="1" customWidth="1"/>
    <col min="518" max="518" width="12.140625" style="1" customWidth="1"/>
    <col min="519" max="519" width="5.85546875" style="1" customWidth="1"/>
    <col min="520" max="520" width="6.5703125" style="1" customWidth="1"/>
    <col min="521" max="522" width="12.42578125" style="1" customWidth="1"/>
    <col min="523" max="523" width="8.28515625" style="1" customWidth="1"/>
    <col min="524" max="525" width="0" style="1" hidden="1" customWidth="1"/>
    <col min="526" max="766" width="9.140625" style="1"/>
    <col min="767" max="767" width="0" style="1" hidden="1" customWidth="1"/>
    <col min="768" max="770" width="6.5703125" style="1" customWidth="1"/>
    <col min="771" max="771" width="17.5703125" style="1" customWidth="1"/>
    <col min="772" max="772" width="12.5703125" style="1" customWidth="1"/>
    <col min="773" max="773" width="27.140625" style="1" customWidth="1"/>
    <col min="774" max="774" width="12.140625" style="1" customWidth="1"/>
    <col min="775" max="775" width="5.85546875" style="1" customWidth="1"/>
    <col min="776" max="776" width="6.5703125" style="1" customWidth="1"/>
    <col min="777" max="778" width="12.42578125" style="1" customWidth="1"/>
    <col min="779" max="779" width="8.28515625" style="1" customWidth="1"/>
    <col min="780" max="781" width="0" style="1" hidden="1" customWidth="1"/>
    <col min="782" max="1022" width="9.140625" style="1"/>
    <col min="1023" max="1023" width="0" style="1" hidden="1" customWidth="1"/>
    <col min="1024" max="1026" width="6.5703125" style="1" customWidth="1"/>
    <col min="1027" max="1027" width="17.5703125" style="1" customWidth="1"/>
    <col min="1028" max="1028" width="12.5703125" style="1" customWidth="1"/>
    <col min="1029" max="1029" width="27.140625" style="1" customWidth="1"/>
    <col min="1030" max="1030" width="12.140625" style="1" customWidth="1"/>
    <col min="1031" max="1031" width="5.85546875" style="1" customWidth="1"/>
    <col min="1032" max="1032" width="6.5703125" style="1" customWidth="1"/>
    <col min="1033" max="1034" width="12.42578125" style="1" customWidth="1"/>
    <col min="1035" max="1035" width="8.28515625" style="1" customWidth="1"/>
    <col min="1036" max="1037" width="0" style="1" hidden="1" customWidth="1"/>
    <col min="1038" max="1278" width="9.140625" style="1"/>
    <col min="1279" max="1279" width="0" style="1" hidden="1" customWidth="1"/>
    <col min="1280" max="1282" width="6.5703125" style="1" customWidth="1"/>
    <col min="1283" max="1283" width="17.5703125" style="1" customWidth="1"/>
    <col min="1284" max="1284" width="12.5703125" style="1" customWidth="1"/>
    <col min="1285" max="1285" width="27.140625" style="1" customWidth="1"/>
    <col min="1286" max="1286" width="12.140625" style="1" customWidth="1"/>
    <col min="1287" max="1287" width="5.85546875" style="1" customWidth="1"/>
    <col min="1288" max="1288" width="6.5703125" style="1" customWidth="1"/>
    <col min="1289" max="1290" width="12.42578125" style="1" customWidth="1"/>
    <col min="1291" max="1291" width="8.28515625" style="1" customWidth="1"/>
    <col min="1292" max="1293" width="0" style="1" hidden="1" customWidth="1"/>
    <col min="1294" max="1534" width="9.140625" style="1"/>
    <col min="1535" max="1535" width="0" style="1" hidden="1" customWidth="1"/>
    <col min="1536" max="1538" width="6.5703125" style="1" customWidth="1"/>
    <col min="1539" max="1539" width="17.5703125" style="1" customWidth="1"/>
    <col min="1540" max="1540" width="12.5703125" style="1" customWidth="1"/>
    <col min="1541" max="1541" width="27.140625" style="1" customWidth="1"/>
    <col min="1542" max="1542" width="12.140625" style="1" customWidth="1"/>
    <col min="1543" max="1543" width="5.85546875" style="1" customWidth="1"/>
    <col min="1544" max="1544" width="6.5703125" style="1" customWidth="1"/>
    <col min="1545" max="1546" width="12.42578125" style="1" customWidth="1"/>
    <col min="1547" max="1547" width="8.28515625" style="1" customWidth="1"/>
    <col min="1548" max="1549" width="0" style="1" hidden="1" customWidth="1"/>
    <col min="1550" max="1790" width="9.140625" style="1"/>
    <col min="1791" max="1791" width="0" style="1" hidden="1" customWidth="1"/>
    <col min="1792" max="1794" width="6.5703125" style="1" customWidth="1"/>
    <col min="1795" max="1795" width="17.5703125" style="1" customWidth="1"/>
    <col min="1796" max="1796" width="12.5703125" style="1" customWidth="1"/>
    <col min="1797" max="1797" width="27.140625" style="1" customWidth="1"/>
    <col min="1798" max="1798" width="12.140625" style="1" customWidth="1"/>
    <col min="1799" max="1799" width="5.85546875" style="1" customWidth="1"/>
    <col min="1800" max="1800" width="6.5703125" style="1" customWidth="1"/>
    <col min="1801" max="1802" width="12.42578125" style="1" customWidth="1"/>
    <col min="1803" max="1803" width="8.28515625" style="1" customWidth="1"/>
    <col min="1804" max="1805" width="0" style="1" hidden="1" customWidth="1"/>
    <col min="1806" max="2046" width="9.140625" style="1"/>
    <col min="2047" max="2047" width="0" style="1" hidden="1" customWidth="1"/>
    <col min="2048" max="2050" width="6.5703125" style="1" customWidth="1"/>
    <col min="2051" max="2051" width="17.5703125" style="1" customWidth="1"/>
    <col min="2052" max="2052" width="12.5703125" style="1" customWidth="1"/>
    <col min="2053" max="2053" width="27.140625" style="1" customWidth="1"/>
    <col min="2054" max="2054" width="12.140625" style="1" customWidth="1"/>
    <col min="2055" max="2055" width="5.85546875" style="1" customWidth="1"/>
    <col min="2056" max="2056" width="6.5703125" style="1" customWidth="1"/>
    <col min="2057" max="2058" width="12.42578125" style="1" customWidth="1"/>
    <col min="2059" max="2059" width="8.28515625" style="1" customWidth="1"/>
    <col min="2060" max="2061" width="0" style="1" hidden="1" customWidth="1"/>
    <col min="2062" max="2302" width="9.140625" style="1"/>
    <col min="2303" max="2303" width="0" style="1" hidden="1" customWidth="1"/>
    <col min="2304" max="2306" width="6.5703125" style="1" customWidth="1"/>
    <col min="2307" max="2307" width="17.5703125" style="1" customWidth="1"/>
    <col min="2308" max="2308" width="12.5703125" style="1" customWidth="1"/>
    <col min="2309" max="2309" width="27.140625" style="1" customWidth="1"/>
    <col min="2310" max="2310" width="12.140625" style="1" customWidth="1"/>
    <col min="2311" max="2311" width="5.85546875" style="1" customWidth="1"/>
    <col min="2312" max="2312" width="6.5703125" style="1" customWidth="1"/>
    <col min="2313" max="2314" width="12.42578125" style="1" customWidth="1"/>
    <col min="2315" max="2315" width="8.28515625" style="1" customWidth="1"/>
    <col min="2316" max="2317" width="0" style="1" hidden="1" customWidth="1"/>
    <col min="2318" max="2558" width="9.140625" style="1"/>
    <col min="2559" max="2559" width="0" style="1" hidden="1" customWidth="1"/>
    <col min="2560" max="2562" width="6.5703125" style="1" customWidth="1"/>
    <col min="2563" max="2563" width="17.5703125" style="1" customWidth="1"/>
    <col min="2564" max="2564" width="12.5703125" style="1" customWidth="1"/>
    <col min="2565" max="2565" width="27.140625" style="1" customWidth="1"/>
    <col min="2566" max="2566" width="12.140625" style="1" customWidth="1"/>
    <col min="2567" max="2567" width="5.85546875" style="1" customWidth="1"/>
    <col min="2568" max="2568" width="6.5703125" style="1" customWidth="1"/>
    <col min="2569" max="2570" width="12.42578125" style="1" customWidth="1"/>
    <col min="2571" max="2571" width="8.28515625" style="1" customWidth="1"/>
    <col min="2572" max="2573" width="0" style="1" hidden="1" customWidth="1"/>
    <col min="2574" max="2814" width="9.140625" style="1"/>
    <col min="2815" max="2815" width="0" style="1" hidden="1" customWidth="1"/>
    <col min="2816" max="2818" width="6.5703125" style="1" customWidth="1"/>
    <col min="2819" max="2819" width="17.5703125" style="1" customWidth="1"/>
    <col min="2820" max="2820" width="12.5703125" style="1" customWidth="1"/>
    <col min="2821" max="2821" width="27.140625" style="1" customWidth="1"/>
    <col min="2822" max="2822" width="12.140625" style="1" customWidth="1"/>
    <col min="2823" max="2823" width="5.85546875" style="1" customWidth="1"/>
    <col min="2824" max="2824" width="6.5703125" style="1" customWidth="1"/>
    <col min="2825" max="2826" width="12.42578125" style="1" customWidth="1"/>
    <col min="2827" max="2827" width="8.28515625" style="1" customWidth="1"/>
    <col min="2828" max="2829" width="0" style="1" hidden="1" customWidth="1"/>
    <col min="2830" max="3070" width="9.140625" style="1"/>
    <col min="3071" max="3071" width="0" style="1" hidden="1" customWidth="1"/>
    <col min="3072" max="3074" width="6.5703125" style="1" customWidth="1"/>
    <col min="3075" max="3075" width="17.5703125" style="1" customWidth="1"/>
    <col min="3076" max="3076" width="12.5703125" style="1" customWidth="1"/>
    <col min="3077" max="3077" width="27.140625" style="1" customWidth="1"/>
    <col min="3078" max="3078" width="12.140625" style="1" customWidth="1"/>
    <col min="3079" max="3079" width="5.85546875" style="1" customWidth="1"/>
    <col min="3080" max="3080" width="6.5703125" style="1" customWidth="1"/>
    <col min="3081" max="3082" width="12.42578125" style="1" customWidth="1"/>
    <col min="3083" max="3083" width="8.28515625" style="1" customWidth="1"/>
    <col min="3084" max="3085" width="0" style="1" hidden="1" customWidth="1"/>
    <col min="3086" max="3326" width="9.140625" style="1"/>
    <col min="3327" max="3327" width="0" style="1" hidden="1" customWidth="1"/>
    <col min="3328" max="3330" width="6.5703125" style="1" customWidth="1"/>
    <col min="3331" max="3331" width="17.5703125" style="1" customWidth="1"/>
    <col min="3332" max="3332" width="12.5703125" style="1" customWidth="1"/>
    <col min="3333" max="3333" width="27.140625" style="1" customWidth="1"/>
    <col min="3334" max="3334" width="12.140625" style="1" customWidth="1"/>
    <col min="3335" max="3335" width="5.85546875" style="1" customWidth="1"/>
    <col min="3336" max="3336" width="6.5703125" style="1" customWidth="1"/>
    <col min="3337" max="3338" width="12.42578125" style="1" customWidth="1"/>
    <col min="3339" max="3339" width="8.28515625" style="1" customWidth="1"/>
    <col min="3340" max="3341" width="0" style="1" hidden="1" customWidth="1"/>
    <col min="3342" max="3582" width="9.140625" style="1"/>
    <col min="3583" max="3583" width="0" style="1" hidden="1" customWidth="1"/>
    <col min="3584" max="3586" width="6.5703125" style="1" customWidth="1"/>
    <col min="3587" max="3587" width="17.5703125" style="1" customWidth="1"/>
    <col min="3588" max="3588" width="12.5703125" style="1" customWidth="1"/>
    <col min="3589" max="3589" width="27.140625" style="1" customWidth="1"/>
    <col min="3590" max="3590" width="12.140625" style="1" customWidth="1"/>
    <col min="3591" max="3591" width="5.85546875" style="1" customWidth="1"/>
    <col min="3592" max="3592" width="6.5703125" style="1" customWidth="1"/>
    <col min="3593" max="3594" width="12.42578125" style="1" customWidth="1"/>
    <col min="3595" max="3595" width="8.28515625" style="1" customWidth="1"/>
    <col min="3596" max="3597" width="0" style="1" hidden="1" customWidth="1"/>
    <col min="3598" max="3838" width="9.140625" style="1"/>
    <col min="3839" max="3839" width="0" style="1" hidden="1" customWidth="1"/>
    <col min="3840" max="3842" width="6.5703125" style="1" customWidth="1"/>
    <col min="3843" max="3843" width="17.5703125" style="1" customWidth="1"/>
    <col min="3844" max="3844" width="12.5703125" style="1" customWidth="1"/>
    <col min="3845" max="3845" width="27.140625" style="1" customWidth="1"/>
    <col min="3846" max="3846" width="12.140625" style="1" customWidth="1"/>
    <col min="3847" max="3847" width="5.85546875" style="1" customWidth="1"/>
    <col min="3848" max="3848" width="6.5703125" style="1" customWidth="1"/>
    <col min="3849" max="3850" width="12.42578125" style="1" customWidth="1"/>
    <col min="3851" max="3851" width="8.28515625" style="1" customWidth="1"/>
    <col min="3852" max="3853" width="0" style="1" hidden="1" customWidth="1"/>
    <col min="3854" max="4094" width="9.140625" style="1"/>
    <col min="4095" max="4095" width="0" style="1" hidden="1" customWidth="1"/>
    <col min="4096" max="4098" width="6.5703125" style="1" customWidth="1"/>
    <col min="4099" max="4099" width="17.5703125" style="1" customWidth="1"/>
    <col min="4100" max="4100" width="12.5703125" style="1" customWidth="1"/>
    <col min="4101" max="4101" width="27.140625" style="1" customWidth="1"/>
    <col min="4102" max="4102" width="12.140625" style="1" customWidth="1"/>
    <col min="4103" max="4103" width="5.85546875" style="1" customWidth="1"/>
    <col min="4104" max="4104" width="6.5703125" style="1" customWidth="1"/>
    <col min="4105" max="4106" width="12.42578125" style="1" customWidth="1"/>
    <col min="4107" max="4107" width="8.28515625" style="1" customWidth="1"/>
    <col min="4108" max="4109" width="0" style="1" hidden="1" customWidth="1"/>
    <col min="4110" max="4350" width="9.140625" style="1"/>
    <col min="4351" max="4351" width="0" style="1" hidden="1" customWidth="1"/>
    <col min="4352" max="4354" width="6.5703125" style="1" customWidth="1"/>
    <col min="4355" max="4355" width="17.5703125" style="1" customWidth="1"/>
    <col min="4356" max="4356" width="12.5703125" style="1" customWidth="1"/>
    <col min="4357" max="4357" width="27.140625" style="1" customWidth="1"/>
    <col min="4358" max="4358" width="12.140625" style="1" customWidth="1"/>
    <col min="4359" max="4359" width="5.85546875" style="1" customWidth="1"/>
    <col min="4360" max="4360" width="6.5703125" style="1" customWidth="1"/>
    <col min="4361" max="4362" width="12.42578125" style="1" customWidth="1"/>
    <col min="4363" max="4363" width="8.28515625" style="1" customWidth="1"/>
    <col min="4364" max="4365" width="0" style="1" hidden="1" customWidth="1"/>
    <col min="4366" max="4606" width="9.140625" style="1"/>
    <col min="4607" max="4607" width="0" style="1" hidden="1" customWidth="1"/>
    <col min="4608" max="4610" width="6.5703125" style="1" customWidth="1"/>
    <col min="4611" max="4611" width="17.5703125" style="1" customWidth="1"/>
    <col min="4612" max="4612" width="12.5703125" style="1" customWidth="1"/>
    <col min="4613" max="4613" width="27.140625" style="1" customWidth="1"/>
    <col min="4614" max="4614" width="12.140625" style="1" customWidth="1"/>
    <col min="4615" max="4615" width="5.85546875" style="1" customWidth="1"/>
    <col min="4616" max="4616" width="6.5703125" style="1" customWidth="1"/>
    <col min="4617" max="4618" width="12.42578125" style="1" customWidth="1"/>
    <col min="4619" max="4619" width="8.28515625" style="1" customWidth="1"/>
    <col min="4620" max="4621" width="0" style="1" hidden="1" customWidth="1"/>
    <col min="4622" max="4862" width="9.140625" style="1"/>
    <col min="4863" max="4863" width="0" style="1" hidden="1" customWidth="1"/>
    <col min="4864" max="4866" width="6.5703125" style="1" customWidth="1"/>
    <col min="4867" max="4867" width="17.5703125" style="1" customWidth="1"/>
    <col min="4868" max="4868" width="12.5703125" style="1" customWidth="1"/>
    <col min="4869" max="4869" width="27.140625" style="1" customWidth="1"/>
    <col min="4870" max="4870" width="12.140625" style="1" customWidth="1"/>
    <col min="4871" max="4871" width="5.85546875" style="1" customWidth="1"/>
    <col min="4872" max="4872" width="6.5703125" style="1" customWidth="1"/>
    <col min="4873" max="4874" width="12.42578125" style="1" customWidth="1"/>
    <col min="4875" max="4875" width="8.28515625" style="1" customWidth="1"/>
    <col min="4876" max="4877" width="0" style="1" hidden="1" customWidth="1"/>
    <col min="4878" max="5118" width="9.140625" style="1"/>
    <col min="5119" max="5119" width="0" style="1" hidden="1" customWidth="1"/>
    <col min="5120" max="5122" width="6.5703125" style="1" customWidth="1"/>
    <col min="5123" max="5123" width="17.5703125" style="1" customWidth="1"/>
    <col min="5124" max="5124" width="12.5703125" style="1" customWidth="1"/>
    <col min="5125" max="5125" width="27.140625" style="1" customWidth="1"/>
    <col min="5126" max="5126" width="12.140625" style="1" customWidth="1"/>
    <col min="5127" max="5127" width="5.85546875" style="1" customWidth="1"/>
    <col min="5128" max="5128" width="6.5703125" style="1" customWidth="1"/>
    <col min="5129" max="5130" width="12.42578125" style="1" customWidth="1"/>
    <col min="5131" max="5131" width="8.28515625" style="1" customWidth="1"/>
    <col min="5132" max="5133" width="0" style="1" hidden="1" customWidth="1"/>
    <col min="5134" max="5374" width="9.140625" style="1"/>
    <col min="5375" max="5375" width="0" style="1" hidden="1" customWidth="1"/>
    <col min="5376" max="5378" width="6.5703125" style="1" customWidth="1"/>
    <col min="5379" max="5379" width="17.5703125" style="1" customWidth="1"/>
    <col min="5380" max="5380" width="12.5703125" style="1" customWidth="1"/>
    <col min="5381" max="5381" width="27.140625" style="1" customWidth="1"/>
    <col min="5382" max="5382" width="12.140625" style="1" customWidth="1"/>
    <col min="5383" max="5383" width="5.85546875" style="1" customWidth="1"/>
    <col min="5384" max="5384" width="6.5703125" style="1" customWidth="1"/>
    <col min="5385" max="5386" width="12.42578125" style="1" customWidth="1"/>
    <col min="5387" max="5387" width="8.28515625" style="1" customWidth="1"/>
    <col min="5388" max="5389" width="0" style="1" hidden="1" customWidth="1"/>
    <col min="5390" max="5630" width="9.140625" style="1"/>
    <col min="5631" max="5631" width="0" style="1" hidden="1" customWidth="1"/>
    <col min="5632" max="5634" width="6.5703125" style="1" customWidth="1"/>
    <col min="5635" max="5635" width="17.5703125" style="1" customWidth="1"/>
    <col min="5636" max="5636" width="12.5703125" style="1" customWidth="1"/>
    <col min="5637" max="5637" width="27.140625" style="1" customWidth="1"/>
    <col min="5638" max="5638" width="12.140625" style="1" customWidth="1"/>
    <col min="5639" max="5639" width="5.85546875" style="1" customWidth="1"/>
    <col min="5640" max="5640" width="6.5703125" style="1" customWidth="1"/>
    <col min="5641" max="5642" width="12.42578125" style="1" customWidth="1"/>
    <col min="5643" max="5643" width="8.28515625" style="1" customWidth="1"/>
    <col min="5644" max="5645" width="0" style="1" hidden="1" customWidth="1"/>
    <col min="5646" max="5886" width="9.140625" style="1"/>
    <col min="5887" max="5887" width="0" style="1" hidden="1" customWidth="1"/>
    <col min="5888" max="5890" width="6.5703125" style="1" customWidth="1"/>
    <col min="5891" max="5891" width="17.5703125" style="1" customWidth="1"/>
    <col min="5892" max="5892" width="12.5703125" style="1" customWidth="1"/>
    <col min="5893" max="5893" width="27.140625" style="1" customWidth="1"/>
    <col min="5894" max="5894" width="12.140625" style="1" customWidth="1"/>
    <col min="5895" max="5895" width="5.85546875" style="1" customWidth="1"/>
    <col min="5896" max="5896" width="6.5703125" style="1" customWidth="1"/>
    <col min="5897" max="5898" width="12.42578125" style="1" customWidth="1"/>
    <col min="5899" max="5899" width="8.28515625" style="1" customWidth="1"/>
    <col min="5900" max="5901" width="0" style="1" hidden="1" customWidth="1"/>
    <col min="5902" max="6142" width="9.140625" style="1"/>
    <col min="6143" max="6143" width="0" style="1" hidden="1" customWidth="1"/>
    <col min="6144" max="6146" width="6.5703125" style="1" customWidth="1"/>
    <col min="6147" max="6147" width="17.5703125" style="1" customWidth="1"/>
    <col min="6148" max="6148" width="12.5703125" style="1" customWidth="1"/>
    <col min="6149" max="6149" width="27.140625" style="1" customWidth="1"/>
    <col min="6150" max="6150" width="12.140625" style="1" customWidth="1"/>
    <col min="6151" max="6151" width="5.85546875" style="1" customWidth="1"/>
    <col min="6152" max="6152" width="6.5703125" style="1" customWidth="1"/>
    <col min="6153" max="6154" width="12.42578125" style="1" customWidth="1"/>
    <col min="6155" max="6155" width="8.28515625" style="1" customWidth="1"/>
    <col min="6156" max="6157" width="0" style="1" hidden="1" customWidth="1"/>
    <col min="6158" max="6398" width="9.140625" style="1"/>
    <col min="6399" max="6399" width="0" style="1" hidden="1" customWidth="1"/>
    <col min="6400" max="6402" width="6.5703125" style="1" customWidth="1"/>
    <col min="6403" max="6403" width="17.5703125" style="1" customWidth="1"/>
    <col min="6404" max="6404" width="12.5703125" style="1" customWidth="1"/>
    <col min="6405" max="6405" width="27.140625" style="1" customWidth="1"/>
    <col min="6406" max="6406" width="12.140625" style="1" customWidth="1"/>
    <col min="6407" max="6407" width="5.85546875" style="1" customWidth="1"/>
    <col min="6408" max="6408" width="6.5703125" style="1" customWidth="1"/>
    <col min="6409" max="6410" width="12.42578125" style="1" customWidth="1"/>
    <col min="6411" max="6411" width="8.28515625" style="1" customWidth="1"/>
    <col min="6412" max="6413" width="0" style="1" hidden="1" customWidth="1"/>
    <col min="6414" max="6654" width="9.140625" style="1"/>
    <col min="6655" max="6655" width="0" style="1" hidden="1" customWidth="1"/>
    <col min="6656" max="6658" width="6.5703125" style="1" customWidth="1"/>
    <col min="6659" max="6659" width="17.5703125" style="1" customWidth="1"/>
    <col min="6660" max="6660" width="12.5703125" style="1" customWidth="1"/>
    <col min="6661" max="6661" width="27.140625" style="1" customWidth="1"/>
    <col min="6662" max="6662" width="12.140625" style="1" customWidth="1"/>
    <col min="6663" max="6663" width="5.85546875" style="1" customWidth="1"/>
    <col min="6664" max="6664" width="6.5703125" style="1" customWidth="1"/>
    <col min="6665" max="6666" width="12.42578125" style="1" customWidth="1"/>
    <col min="6667" max="6667" width="8.28515625" style="1" customWidth="1"/>
    <col min="6668" max="6669" width="0" style="1" hidden="1" customWidth="1"/>
    <col min="6670" max="6910" width="9.140625" style="1"/>
    <col min="6911" max="6911" width="0" style="1" hidden="1" customWidth="1"/>
    <col min="6912" max="6914" width="6.5703125" style="1" customWidth="1"/>
    <col min="6915" max="6915" width="17.5703125" style="1" customWidth="1"/>
    <col min="6916" max="6916" width="12.5703125" style="1" customWidth="1"/>
    <col min="6917" max="6917" width="27.140625" style="1" customWidth="1"/>
    <col min="6918" max="6918" width="12.140625" style="1" customWidth="1"/>
    <col min="6919" max="6919" width="5.85546875" style="1" customWidth="1"/>
    <col min="6920" max="6920" width="6.5703125" style="1" customWidth="1"/>
    <col min="6921" max="6922" width="12.42578125" style="1" customWidth="1"/>
    <col min="6923" max="6923" width="8.28515625" style="1" customWidth="1"/>
    <col min="6924" max="6925" width="0" style="1" hidden="1" customWidth="1"/>
    <col min="6926" max="7166" width="9.140625" style="1"/>
    <col min="7167" max="7167" width="0" style="1" hidden="1" customWidth="1"/>
    <col min="7168" max="7170" width="6.5703125" style="1" customWidth="1"/>
    <col min="7171" max="7171" width="17.5703125" style="1" customWidth="1"/>
    <col min="7172" max="7172" width="12.5703125" style="1" customWidth="1"/>
    <col min="7173" max="7173" width="27.140625" style="1" customWidth="1"/>
    <col min="7174" max="7174" width="12.140625" style="1" customWidth="1"/>
    <col min="7175" max="7175" width="5.85546875" style="1" customWidth="1"/>
    <col min="7176" max="7176" width="6.5703125" style="1" customWidth="1"/>
    <col min="7177" max="7178" width="12.42578125" style="1" customWidth="1"/>
    <col min="7179" max="7179" width="8.28515625" style="1" customWidth="1"/>
    <col min="7180" max="7181" width="0" style="1" hidden="1" customWidth="1"/>
    <col min="7182" max="7422" width="9.140625" style="1"/>
    <col min="7423" max="7423" width="0" style="1" hidden="1" customWidth="1"/>
    <col min="7424" max="7426" width="6.5703125" style="1" customWidth="1"/>
    <col min="7427" max="7427" width="17.5703125" style="1" customWidth="1"/>
    <col min="7428" max="7428" width="12.5703125" style="1" customWidth="1"/>
    <col min="7429" max="7429" width="27.140625" style="1" customWidth="1"/>
    <col min="7430" max="7430" width="12.140625" style="1" customWidth="1"/>
    <col min="7431" max="7431" width="5.85546875" style="1" customWidth="1"/>
    <col min="7432" max="7432" width="6.5703125" style="1" customWidth="1"/>
    <col min="7433" max="7434" width="12.42578125" style="1" customWidth="1"/>
    <col min="7435" max="7435" width="8.28515625" style="1" customWidth="1"/>
    <col min="7436" max="7437" width="0" style="1" hidden="1" customWidth="1"/>
    <col min="7438" max="7678" width="9.140625" style="1"/>
    <col min="7679" max="7679" width="0" style="1" hidden="1" customWidth="1"/>
    <col min="7680" max="7682" width="6.5703125" style="1" customWidth="1"/>
    <col min="7683" max="7683" width="17.5703125" style="1" customWidth="1"/>
    <col min="7684" max="7684" width="12.5703125" style="1" customWidth="1"/>
    <col min="7685" max="7685" width="27.140625" style="1" customWidth="1"/>
    <col min="7686" max="7686" width="12.140625" style="1" customWidth="1"/>
    <col min="7687" max="7687" width="5.85546875" style="1" customWidth="1"/>
    <col min="7688" max="7688" width="6.5703125" style="1" customWidth="1"/>
    <col min="7689" max="7690" width="12.42578125" style="1" customWidth="1"/>
    <col min="7691" max="7691" width="8.28515625" style="1" customWidth="1"/>
    <col min="7692" max="7693" width="0" style="1" hidden="1" customWidth="1"/>
    <col min="7694" max="7934" width="9.140625" style="1"/>
    <col min="7935" max="7935" width="0" style="1" hidden="1" customWidth="1"/>
    <col min="7936" max="7938" width="6.5703125" style="1" customWidth="1"/>
    <col min="7939" max="7939" width="17.5703125" style="1" customWidth="1"/>
    <col min="7940" max="7940" width="12.5703125" style="1" customWidth="1"/>
    <col min="7941" max="7941" width="27.140625" style="1" customWidth="1"/>
    <col min="7942" max="7942" width="12.140625" style="1" customWidth="1"/>
    <col min="7943" max="7943" width="5.85546875" style="1" customWidth="1"/>
    <col min="7944" max="7944" width="6.5703125" style="1" customWidth="1"/>
    <col min="7945" max="7946" width="12.42578125" style="1" customWidth="1"/>
    <col min="7947" max="7947" width="8.28515625" style="1" customWidth="1"/>
    <col min="7948" max="7949" width="0" style="1" hidden="1" customWidth="1"/>
    <col min="7950" max="8190" width="9.140625" style="1"/>
    <col min="8191" max="8191" width="0" style="1" hidden="1" customWidth="1"/>
    <col min="8192" max="8194" width="6.5703125" style="1" customWidth="1"/>
    <col min="8195" max="8195" width="17.5703125" style="1" customWidth="1"/>
    <col min="8196" max="8196" width="12.5703125" style="1" customWidth="1"/>
    <col min="8197" max="8197" width="27.140625" style="1" customWidth="1"/>
    <col min="8198" max="8198" width="12.140625" style="1" customWidth="1"/>
    <col min="8199" max="8199" width="5.85546875" style="1" customWidth="1"/>
    <col min="8200" max="8200" width="6.5703125" style="1" customWidth="1"/>
    <col min="8201" max="8202" width="12.42578125" style="1" customWidth="1"/>
    <col min="8203" max="8203" width="8.28515625" style="1" customWidth="1"/>
    <col min="8204" max="8205" width="0" style="1" hidden="1" customWidth="1"/>
    <col min="8206" max="8446" width="9.140625" style="1"/>
    <col min="8447" max="8447" width="0" style="1" hidden="1" customWidth="1"/>
    <col min="8448" max="8450" width="6.5703125" style="1" customWidth="1"/>
    <col min="8451" max="8451" width="17.5703125" style="1" customWidth="1"/>
    <col min="8452" max="8452" width="12.5703125" style="1" customWidth="1"/>
    <col min="8453" max="8453" width="27.140625" style="1" customWidth="1"/>
    <col min="8454" max="8454" width="12.140625" style="1" customWidth="1"/>
    <col min="8455" max="8455" width="5.85546875" style="1" customWidth="1"/>
    <col min="8456" max="8456" width="6.5703125" style="1" customWidth="1"/>
    <col min="8457" max="8458" width="12.42578125" style="1" customWidth="1"/>
    <col min="8459" max="8459" width="8.28515625" style="1" customWidth="1"/>
    <col min="8460" max="8461" width="0" style="1" hidden="1" customWidth="1"/>
    <col min="8462" max="8702" width="9.140625" style="1"/>
    <col min="8703" max="8703" width="0" style="1" hidden="1" customWidth="1"/>
    <col min="8704" max="8706" width="6.5703125" style="1" customWidth="1"/>
    <col min="8707" max="8707" width="17.5703125" style="1" customWidth="1"/>
    <col min="8708" max="8708" width="12.5703125" style="1" customWidth="1"/>
    <col min="8709" max="8709" width="27.140625" style="1" customWidth="1"/>
    <col min="8710" max="8710" width="12.140625" style="1" customWidth="1"/>
    <col min="8711" max="8711" width="5.85546875" style="1" customWidth="1"/>
    <col min="8712" max="8712" width="6.5703125" style="1" customWidth="1"/>
    <col min="8713" max="8714" width="12.42578125" style="1" customWidth="1"/>
    <col min="8715" max="8715" width="8.28515625" style="1" customWidth="1"/>
    <col min="8716" max="8717" width="0" style="1" hidden="1" customWidth="1"/>
    <col min="8718" max="8958" width="9.140625" style="1"/>
    <col min="8959" max="8959" width="0" style="1" hidden="1" customWidth="1"/>
    <col min="8960" max="8962" width="6.5703125" style="1" customWidth="1"/>
    <col min="8963" max="8963" width="17.5703125" style="1" customWidth="1"/>
    <col min="8964" max="8964" width="12.5703125" style="1" customWidth="1"/>
    <col min="8965" max="8965" width="27.140625" style="1" customWidth="1"/>
    <col min="8966" max="8966" width="12.140625" style="1" customWidth="1"/>
    <col min="8967" max="8967" width="5.85546875" style="1" customWidth="1"/>
    <col min="8968" max="8968" width="6.5703125" style="1" customWidth="1"/>
    <col min="8969" max="8970" width="12.42578125" style="1" customWidth="1"/>
    <col min="8971" max="8971" width="8.28515625" style="1" customWidth="1"/>
    <col min="8972" max="8973" width="0" style="1" hidden="1" customWidth="1"/>
    <col min="8974" max="9214" width="9.140625" style="1"/>
    <col min="9215" max="9215" width="0" style="1" hidden="1" customWidth="1"/>
    <col min="9216" max="9218" width="6.5703125" style="1" customWidth="1"/>
    <col min="9219" max="9219" width="17.5703125" style="1" customWidth="1"/>
    <col min="9220" max="9220" width="12.5703125" style="1" customWidth="1"/>
    <col min="9221" max="9221" width="27.140625" style="1" customWidth="1"/>
    <col min="9222" max="9222" width="12.140625" style="1" customWidth="1"/>
    <col min="9223" max="9223" width="5.85546875" style="1" customWidth="1"/>
    <col min="9224" max="9224" width="6.5703125" style="1" customWidth="1"/>
    <col min="9225" max="9226" width="12.42578125" style="1" customWidth="1"/>
    <col min="9227" max="9227" width="8.28515625" style="1" customWidth="1"/>
    <col min="9228" max="9229" width="0" style="1" hidden="1" customWidth="1"/>
    <col min="9230" max="9470" width="9.140625" style="1"/>
    <col min="9471" max="9471" width="0" style="1" hidden="1" customWidth="1"/>
    <col min="9472" max="9474" width="6.5703125" style="1" customWidth="1"/>
    <col min="9475" max="9475" width="17.5703125" style="1" customWidth="1"/>
    <col min="9476" max="9476" width="12.5703125" style="1" customWidth="1"/>
    <col min="9477" max="9477" width="27.140625" style="1" customWidth="1"/>
    <col min="9478" max="9478" width="12.140625" style="1" customWidth="1"/>
    <col min="9479" max="9479" width="5.85546875" style="1" customWidth="1"/>
    <col min="9480" max="9480" width="6.5703125" style="1" customWidth="1"/>
    <col min="9481" max="9482" width="12.42578125" style="1" customWidth="1"/>
    <col min="9483" max="9483" width="8.28515625" style="1" customWidth="1"/>
    <col min="9484" max="9485" width="0" style="1" hidden="1" customWidth="1"/>
    <col min="9486" max="9726" width="9.140625" style="1"/>
    <col min="9727" max="9727" width="0" style="1" hidden="1" customWidth="1"/>
    <col min="9728" max="9730" width="6.5703125" style="1" customWidth="1"/>
    <col min="9731" max="9731" width="17.5703125" style="1" customWidth="1"/>
    <col min="9732" max="9732" width="12.5703125" style="1" customWidth="1"/>
    <col min="9733" max="9733" width="27.140625" style="1" customWidth="1"/>
    <col min="9734" max="9734" width="12.140625" style="1" customWidth="1"/>
    <col min="9735" max="9735" width="5.85546875" style="1" customWidth="1"/>
    <col min="9736" max="9736" width="6.5703125" style="1" customWidth="1"/>
    <col min="9737" max="9738" width="12.42578125" style="1" customWidth="1"/>
    <col min="9739" max="9739" width="8.28515625" style="1" customWidth="1"/>
    <col min="9740" max="9741" width="0" style="1" hidden="1" customWidth="1"/>
    <col min="9742" max="9982" width="9.140625" style="1"/>
    <col min="9983" max="9983" width="0" style="1" hidden="1" customWidth="1"/>
    <col min="9984" max="9986" width="6.5703125" style="1" customWidth="1"/>
    <col min="9987" max="9987" width="17.5703125" style="1" customWidth="1"/>
    <col min="9988" max="9988" width="12.5703125" style="1" customWidth="1"/>
    <col min="9989" max="9989" width="27.140625" style="1" customWidth="1"/>
    <col min="9990" max="9990" width="12.140625" style="1" customWidth="1"/>
    <col min="9991" max="9991" width="5.85546875" style="1" customWidth="1"/>
    <col min="9992" max="9992" width="6.5703125" style="1" customWidth="1"/>
    <col min="9993" max="9994" width="12.42578125" style="1" customWidth="1"/>
    <col min="9995" max="9995" width="8.28515625" style="1" customWidth="1"/>
    <col min="9996" max="9997" width="0" style="1" hidden="1" customWidth="1"/>
    <col min="9998" max="10238" width="9.140625" style="1"/>
    <col min="10239" max="10239" width="0" style="1" hidden="1" customWidth="1"/>
    <col min="10240" max="10242" width="6.5703125" style="1" customWidth="1"/>
    <col min="10243" max="10243" width="17.5703125" style="1" customWidth="1"/>
    <col min="10244" max="10244" width="12.5703125" style="1" customWidth="1"/>
    <col min="10245" max="10245" width="27.140625" style="1" customWidth="1"/>
    <col min="10246" max="10246" width="12.140625" style="1" customWidth="1"/>
    <col min="10247" max="10247" width="5.85546875" style="1" customWidth="1"/>
    <col min="10248" max="10248" width="6.5703125" style="1" customWidth="1"/>
    <col min="10249" max="10250" width="12.42578125" style="1" customWidth="1"/>
    <col min="10251" max="10251" width="8.28515625" style="1" customWidth="1"/>
    <col min="10252" max="10253" width="0" style="1" hidden="1" customWidth="1"/>
    <col min="10254" max="10494" width="9.140625" style="1"/>
    <col min="10495" max="10495" width="0" style="1" hidden="1" customWidth="1"/>
    <col min="10496" max="10498" width="6.5703125" style="1" customWidth="1"/>
    <col min="10499" max="10499" width="17.5703125" style="1" customWidth="1"/>
    <col min="10500" max="10500" width="12.5703125" style="1" customWidth="1"/>
    <col min="10501" max="10501" width="27.140625" style="1" customWidth="1"/>
    <col min="10502" max="10502" width="12.140625" style="1" customWidth="1"/>
    <col min="10503" max="10503" width="5.85546875" style="1" customWidth="1"/>
    <col min="10504" max="10504" width="6.5703125" style="1" customWidth="1"/>
    <col min="10505" max="10506" width="12.42578125" style="1" customWidth="1"/>
    <col min="10507" max="10507" width="8.28515625" style="1" customWidth="1"/>
    <col min="10508" max="10509" width="0" style="1" hidden="1" customWidth="1"/>
    <col min="10510" max="10750" width="9.140625" style="1"/>
    <col min="10751" max="10751" width="0" style="1" hidden="1" customWidth="1"/>
    <col min="10752" max="10754" width="6.5703125" style="1" customWidth="1"/>
    <col min="10755" max="10755" width="17.5703125" style="1" customWidth="1"/>
    <col min="10756" max="10756" width="12.5703125" style="1" customWidth="1"/>
    <col min="10757" max="10757" width="27.140625" style="1" customWidth="1"/>
    <col min="10758" max="10758" width="12.140625" style="1" customWidth="1"/>
    <col min="10759" max="10759" width="5.85546875" style="1" customWidth="1"/>
    <col min="10760" max="10760" width="6.5703125" style="1" customWidth="1"/>
    <col min="10761" max="10762" width="12.42578125" style="1" customWidth="1"/>
    <col min="10763" max="10763" width="8.28515625" style="1" customWidth="1"/>
    <col min="10764" max="10765" width="0" style="1" hidden="1" customWidth="1"/>
    <col min="10766" max="11006" width="9.140625" style="1"/>
    <col min="11007" max="11007" width="0" style="1" hidden="1" customWidth="1"/>
    <col min="11008" max="11010" width="6.5703125" style="1" customWidth="1"/>
    <col min="11011" max="11011" width="17.5703125" style="1" customWidth="1"/>
    <col min="11012" max="11012" width="12.5703125" style="1" customWidth="1"/>
    <col min="11013" max="11013" width="27.140625" style="1" customWidth="1"/>
    <col min="11014" max="11014" width="12.140625" style="1" customWidth="1"/>
    <col min="11015" max="11015" width="5.85546875" style="1" customWidth="1"/>
    <col min="11016" max="11016" width="6.5703125" style="1" customWidth="1"/>
    <col min="11017" max="11018" width="12.42578125" style="1" customWidth="1"/>
    <col min="11019" max="11019" width="8.28515625" style="1" customWidth="1"/>
    <col min="11020" max="11021" width="0" style="1" hidden="1" customWidth="1"/>
    <col min="11022" max="11262" width="9.140625" style="1"/>
    <col min="11263" max="11263" width="0" style="1" hidden="1" customWidth="1"/>
    <col min="11264" max="11266" width="6.5703125" style="1" customWidth="1"/>
    <col min="11267" max="11267" width="17.5703125" style="1" customWidth="1"/>
    <col min="11268" max="11268" width="12.5703125" style="1" customWidth="1"/>
    <col min="11269" max="11269" width="27.140625" style="1" customWidth="1"/>
    <col min="11270" max="11270" width="12.140625" style="1" customWidth="1"/>
    <col min="11271" max="11271" width="5.85546875" style="1" customWidth="1"/>
    <col min="11272" max="11272" width="6.5703125" style="1" customWidth="1"/>
    <col min="11273" max="11274" width="12.42578125" style="1" customWidth="1"/>
    <col min="11275" max="11275" width="8.28515625" style="1" customWidth="1"/>
    <col min="11276" max="11277" width="0" style="1" hidden="1" customWidth="1"/>
    <col min="11278" max="11518" width="9.140625" style="1"/>
    <col min="11519" max="11519" width="0" style="1" hidden="1" customWidth="1"/>
    <col min="11520" max="11522" width="6.5703125" style="1" customWidth="1"/>
    <col min="11523" max="11523" width="17.5703125" style="1" customWidth="1"/>
    <col min="11524" max="11524" width="12.5703125" style="1" customWidth="1"/>
    <col min="11525" max="11525" width="27.140625" style="1" customWidth="1"/>
    <col min="11526" max="11526" width="12.140625" style="1" customWidth="1"/>
    <col min="11527" max="11527" width="5.85546875" style="1" customWidth="1"/>
    <col min="11528" max="11528" width="6.5703125" style="1" customWidth="1"/>
    <col min="11529" max="11530" width="12.42578125" style="1" customWidth="1"/>
    <col min="11531" max="11531" width="8.28515625" style="1" customWidth="1"/>
    <col min="11532" max="11533" width="0" style="1" hidden="1" customWidth="1"/>
    <col min="11534" max="11774" width="9.140625" style="1"/>
    <col min="11775" max="11775" width="0" style="1" hidden="1" customWidth="1"/>
    <col min="11776" max="11778" width="6.5703125" style="1" customWidth="1"/>
    <col min="11779" max="11779" width="17.5703125" style="1" customWidth="1"/>
    <col min="11780" max="11780" width="12.5703125" style="1" customWidth="1"/>
    <col min="11781" max="11781" width="27.140625" style="1" customWidth="1"/>
    <col min="11782" max="11782" width="12.140625" style="1" customWidth="1"/>
    <col min="11783" max="11783" width="5.85546875" style="1" customWidth="1"/>
    <col min="11784" max="11784" width="6.5703125" style="1" customWidth="1"/>
    <col min="11785" max="11786" width="12.42578125" style="1" customWidth="1"/>
    <col min="11787" max="11787" width="8.28515625" style="1" customWidth="1"/>
    <col min="11788" max="11789" width="0" style="1" hidden="1" customWidth="1"/>
    <col min="11790" max="12030" width="9.140625" style="1"/>
    <col min="12031" max="12031" width="0" style="1" hidden="1" customWidth="1"/>
    <col min="12032" max="12034" width="6.5703125" style="1" customWidth="1"/>
    <col min="12035" max="12035" width="17.5703125" style="1" customWidth="1"/>
    <col min="12036" max="12036" width="12.5703125" style="1" customWidth="1"/>
    <col min="12037" max="12037" width="27.140625" style="1" customWidth="1"/>
    <col min="12038" max="12038" width="12.140625" style="1" customWidth="1"/>
    <col min="12039" max="12039" width="5.85546875" style="1" customWidth="1"/>
    <col min="12040" max="12040" width="6.5703125" style="1" customWidth="1"/>
    <col min="12041" max="12042" width="12.42578125" style="1" customWidth="1"/>
    <col min="12043" max="12043" width="8.28515625" style="1" customWidth="1"/>
    <col min="12044" max="12045" width="0" style="1" hidden="1" customWidth="1"/>
    <col min="12046" max="12286" width="9.140625" style="1"/>
    <col min="12287" max="12287" width="0" style="1" hidden="1" customWidth="1"/>
    <col min="12288" max="12290" width="6.5703125" style="1" customWidth="1"/>
    <col min="12291" max="12291" width="17.5703125" style="1" customWidth="1"/>
    <col min="12292" max="12292" width="12.5703125" style="1" customWidth="1"/>
    <col min="12293" max="12293" width="27.140625" style="1" customWidth="1"/>
    <col min="12294" max="12294" width="12.140625" style="1" customWidth="1"/>
    <col min="12295" max="12295" width="5.85546875" style="1" customWidth="1"/>
    <col min="12296" max="12296" width="6.5703125" style="1" customWidth="1"/>
    <col min="12297" max="12298" width="12.42578125" style="1" customWidth="1"/>
    <col min="12299" max="12299" width="8.28515625" style="1" customWidth="1"/>
    <col min="12300" max="12301" width="0" style="1" hidden="1" customWidth="1"/>
    <col min="12302" max="12542" width="9.140625" style="1"/>
    <col min="12543" max="12543" width="0" style="1" hidden="1" customWidth="1"/>
    <col min="12544" max="12546" width="6.5703125" style="1" customWidth="1"/>
    <col min="12547" max="12547" width="17.5703125" style="1" customWidth="1"/>
    <col min="12548" max="12548" width="12.5703125" style="1" customWidth="1"/>
    <col min="12549" max="12549" width="27.140625" style="1" customWidth="1"/>
    <col min="12550" max="12550" width="12.140625" style="1" customWidth="1"/>
    <col min="12551" max="12551" width="5.85546875" style="1" customWidth="1"/>
    <col min="12552" max="12552" width="6.5703125" style="1" customWidth="1"/>
    <col min="12553" max="12554" width="12.42578125" style="1" customWidth="1"/>
    <col min="12555" max="12555" width="8.28515625" style="1" customWidth="1"/>
    <col min="12556" max="12557" width="0" style="1" hidden="1" customWidth="1"/>
    <col min="12558" max="12798" width="9.140625" style="1"/>
    <col min="12799" max="12799" width="0" style="1" hidden="1" customWidth="1"/>
    <col min="12800" max="12802" width="6.5703125" style="1" customWidth="1"/>
    <col min="12803" max="12803" width="17.5703125" style="1" customWidth="1"/>
    <col min="12804" max="12804" width="12.5703125" style="1" customWidth="1"/>
    <col min="12805" max="12805" width="27.140625" style="1" customWidth="1"/>
    <col min="12806" max="12806" width="12.140625" style="1" customWidth="1"/>
    <col min="12807" max="12807" width="5.85546875" style="1" customWidth="1"/>
    <col min="12808" max="12808" width="6.5703125" style="1" customWidth="1"/>
    <col min="12809" max="12810" width="12.42578125" style="1" customWidth="1"/>
    <col min="12811" max="12811" width="8.28515625" style="1" customWidth="1"/>
    <col min="12812" max="12813" width="0" style="1" hidden="1" customWidth="1"/>
    <col min="12814" max="13054" width="9.140625" style="1"/>
    <col min="13055" max="13055" width="0" style="1" hidden="1" customWidth="1"/>
    <col min="13056" max="13058" width="6.5703125" style="1" customWidth="1"/>
    <col min="13059" max="13059" width="17.5703125" style="1" customWidth="1"/>
    <col min="13060" max="13060" width="12.5703125" style="1" customWidth="1"/>
    <col min="13061" max="13061" width="27.140625" style="1" customWidth="1"/>
    <col min="13062" max="13062" width="12.140625" style="1" customWidth="1"/>
    <col min="13063" max="13063" width="5.85546875" style="1" customWidth="1"/>
    <col min="13064" max="13064" width="6.5703125" style="1" customWidth="1"/>
    <col min="13065" max="13066" width="12.42578125" style="1" customWidth="1"/>
    <col min="13067" max="13067" width="8.28515625" style="1" customWidth="1"/>
    <col min="13068" max="13069" width="0" style="1" hidden="1" customWidth="1"/>
    <col min="13070" max="13310" width="9.140625" style="1"/>
    <col min="13311" max="13311" width="0" style="1" hidden="1" customWidth="1"/>
    <col min="13312" max="13314" width="6.5703125" style="1" customWidth="1"/>
    <col min="13315" max="13315" width="17.5703125" style="1" customWidth="1"/>
    <col min="13316" max="13316" width="12.5703125" style="1" customWidth="1"/>
    <col min="13317" max="13317" width="27.140625" style="1" customWidth="1"/>
    <col min="13318" max="13318" width="12.140625" style="1" customWidth="1"/>
    <col min="13319" max="13319" width="5.85546875" style="1" customWidth="1"/>
    <col min="13320" max="13320" width="6.5703125" style="1" customWidth="1"/>
    <col min="13321" max="13322" width="12.42578125" style="1" customWidth="1"/>
    <col min="13323" max="13323" width="8.28515625" style="1" customWidth="1"/>
    <col min="13324" max="13325" width="0" style="1" hidden="1" customWidth="1"/>
    <col min="13326" max="13566" width="9.140625" style="1"/>
    <col min="13567" max="13567" width="0" style="1" hidden="1" customWidth="1"/>
    <col min="13568" max="13570" width="6.5703125" style="1" customWidth="1"/>
    <col min="13571" max="13571" width="17.5703125" style="1" customWidth="1"/>
    <col min="13572" max="13572" width="12.5703125" style="1" customWidth="1"/>
    <col min="13573" max="13573" width="27.140625" style="1" customWidth="1"/>
    <col min="13574" max="13574" width="12.140625" style="1" customWidth="1"/>
    <col min="13575" max="13575" width="5.85546875" style="1" customWidth="1"/>
    <col min="13576" max="13576" width="6.5703125" style="1" customWidth="1"/>
    <col min="13577" max="13578" width="12.42578125" style="1" customWidth="1"/>
    <col min="13579" max="13579" width="8.28515625" style="1" customWidth="1"/>
    <col min="13580" max="13581" width="0" style="1" hidden="1" customWidth="1"/>
    <col min="13582" max="13822" width="9.140625" style="1"/>
    <col min="13823" max="13823" width="0" style="1" hidden="1" customWidth="1"/>
    <col min="13824" max="13826" width="6.5703125" style="1" customWidth="1"/>
    <col min="13827" max="13827" width="17.5703125" style="1" customWidth="1"/>
    <col min="13828" max="13828" width="12.5703125" style="1" customWidth="1"/>
    <col min="13829" max="13829" width="27.140625" style="1" customWidth="1"/>
    <col min="13830" max="13830" width="12.140625" style="1" customWidth="1"/>
    <col min="13831" max="13831" width="5.85546875" style="1" customWidth="1"/>
    <col min="13832" max="13832" width="6.5703125" style="1" customWidth="1"/>
    <col min="13833" max="13834" width="12.42578125" style="1" customWidth="1"/>
    <col min="13835" max="13835" width="8.28515625" style="1" customWidth="1"/>
    <col min="13836" max="13837" width="0" style="1" hidden="1" customWidth="1"/>
    <col min="13838" max="14078" width="9.140625" style="1"/>
    <col min="14079" max="14079" width="0" style="1" hidden="1" customWidth="1"/>
    <col min="14080" max="14082" width="6.5703125" style="1" customWidth="1"/>
    <col min="14083" max="14083" width="17.5703125" style="1" customWidth="1"/>
    <col min="14084" max="14084" width="12.5703125" style="1" customWidth="1"/>
    <col min="14085" max="14085" width="27.140625" style="1" customWidth="1"/>
    <col min="14086" max="14086" width="12.140625" style="1" customWidth="1"/>
    <col min="14087" max="14087" width="5.85546875" style="1" customWidth="1"/>
    <col min="14088" max="14088" width="6.5703125" style="1" customWidth="1"/>
    <col min="14089" max="14090" width="12.42578125" style="1" customWidth="1"/>
    <col min="14091" max="14091" width="8.28515625" style="1" customWidth="1"/>
    <col min="14092" max="14093" width="0" style="1" hidden="1" customWidth="1"/>
    <col min="14094" max="14334" width="9.140625" style="1"/>
    <col min="14335" max="14335" width="0" style="1" hidden="1" customWidth="1"/>
    <col min="14336" max="14338" width="6.5703125" style="1" customWidth="1"/>
    <col min="14339" max="14339" width="17.5703125" style="1" customWidth="1"/>
    <col min="14340" max="14340" width="12.5703125" style="1" customWidth="1"/>
    <col min="14341" max="14341" width="27.140625" style="1" customWidth="1"/>
    <col min="14342" max="14342" width="12.140625" style="1" customWidth="1"/>
    <col min="14343" max="14343" width="5.85546875" style="1" customWidth="1"/>
    <col min="14344" max="14344" width="6.5703125" style="1" customWidth="1"/>
    <col min="14345" max="14346" width="12.42578125" style="1" customWidth="1"/>
    <col min="14347" max="14347" width="8.28515625" style="1" customWidth="1"/>
    <col min="14348" max="14349" width="0" style="1" hidden="1" customWidth="1"/>
    <col min="14350" max="14590" width="9.140625" style="1"/>
    <col min="14591" max="14591" width="0" style="1" hidden="1" customWidth="1"/>
    <col min="14592" max="14594" width="6.5703125" style="1" customWidth="1"/>
    <col min="14595" max="14595" width="17.5703125" style="1" customWidth="1"/>
    <col min="14596" max="14596" width="12.5703125" style="1" customWidth="1"/>
    <col min="14597" max="14597" width="27.140625" style="1" customWidth="1"/>
    <col min="14598" max="14598" width="12.140625" style="1" customWidth="1"/>
    <col min="14599" max="14599" width="5.85546875" style="1" customWidth="1"/>
    <col min="14600" max="14600" width="6.5703125" style="1" customWidth="1"/>
    <col min="14601" max="14602" width="12.42578125" style="1" customWidth="1"/>
    <col min="14603" max="14603" width="8.28515625" style="1" customWidth="1"/>
    <col min="14604" max="14605" width="0" style="1" hidden="1" customWidth="1"/>
    <col min="14606" max="14846" width="9.140625" style="1"/>
    <col min="14847" max="14847" width="0" style="1" hidden="1" customWidth="1"/>
    <col min="14848" max="14850" width="6.5703125" style="1" customWidth="1"/>
    <col min="14851" max="14851" width="17.5703125" style="1" customWidth="1"/>
    <col min="14852" max="14852" width="12.5703125" style="1" customWidth="1"/>
    <col min="14853" max="14853" width="27.140625" style="1" customWidth="1"/>
    <col min="14854" max="14854" width="12.140625" style="1" customWidth="1"/>
    <col min="14855" max="14855" width="5.85546875" style="1" customWidth="1"/>
    <col min="14856" max="14856" width="6.5703125" style="1" customWidth="1"/>
    <col min="14857" max="14858" width="12.42578125" style="1" customWidth="1"/>
    <col min="14859" max="14859" width="8.28515625" style="1" customWidth="1"/>
    <col min="14860" max="14861" width="0" style="1" hidden="1" customWidth="1"/>
    <col min="14862" max="15102" width="9.140625" style="1"/>
    <col min="15103" max="15103" width="0" style="1" hidden="1" customWidth="1"/>
    <col min="15104" max="15106" width="6.5703125" style="1" customWidth="1"/>
    <col min="15107" max="15107" width="17.5703125" style="1" customWidth="1"/>
    <col min="15108" max="15108" width="12.5703125" style="1" customWidth="1"/>
    <col min="15109" max="15109" width="27.140625" style="1" customWidth="1"/>
    <col min="15110" max="15110" width="12.140625" style="1" customWidth="1"/>
    <col min="15111" max="15111" width="5.85546875" style="1" customWidth="1"/>
    <col min="15112" max="15112" width="6.5703125" style="1" customWidth="1"/>
    <col min="15113" max="15114" width="12.42578125" style="1" customWidth="1"/>
    <col min="15115" max="15115" width="8.28515625" style="1" customWidth="1"/>
    <col min="15116" max="15117" width="0" style="1" hidden="1" customWidth="1"/>
    <col min="15118" max="15358" width="9.140625" style="1"/>
    <col min="15359" max="15359" width="0" style="1" hidden="1" customWidth="1"/>
    <col min="15360" max="15362" width="6.5703125" style="1" customWidth="1"/>
    <col min="15363" max="15363" width="17.5703125" style="1" customWidth="1"/>
    <col min="15364" max="15364" width="12.5703125" style="1" customWidth="1"/>
    <col min="15365" max="15365" width="27.140625" style="1" customWidth="1"/>
    <col min="15366" max="15366" width="12.140625" style="1" customWidth="1"/>
    <col min="15367" max="15367" width="5.85546875" style="1" customWidth="1"/>
    <col min="15368" max="15368" width="6.5703125" style="1" customWidth="1"/>
    <col min="15369" max="15370" width="12.42578125" style="1" customWidth="1"/>
    <col min="15371" max="15371" width="8.28515625" style="1" customWidth="1"/>
    <col min="15372" max="15373" width="0" style="1" hidden="1" customWidth="1"/>
    <col min="15374" max="15614" width="9.140625" style="1"/>
    <col min="15615" max="15615" width="0" style="1" hidden="1" customWidth="1"/>
    <col min="15616" max="15618" width="6.5703125" style="1" customWidth="1"/>
    <col min="15619" max="15619" width="17.5703125" style="1" customWidth="1"/>
    <col min="15620" max="15620" width="12.5703125" style="1" customWidth="1"/>
    <col min="15621" max="15621" width="27.140625" style="1" customWidth="1"/>
    <col min="15622" max="15622" width="12.140625" style="1" customWidth="1"/>
    <col min="15623" max="15623" width="5.85546875" style="1" customWidth="1"/>
    <col min="15624" max="15624" width="6.5703125" style="1" customWidth="1"/>
    <col min="15625" max="15626" width="12.42578125" style="1" customWidth="1"/>
    <col min="15627" max="15627" width="8.28515625" style="1" customWidth="1"/>
    <col min="15628" max="15629" width="0" style="1" hidden="1" customWidth="1"/>
    <col min="15630" max="15870" width="9.140625" style="1"/>
    <col min="15871" max="15871" width="0" style="1" hidden="1" customWidth="1"/>
    <col min="15872" max="15874" width="6.5703125" style="1" customWidth="1"/>
    <col min="15875" max="15875" width="17.5703125" style="1" customWidth="1"/>
    <col min="15876" max="15876" width="12.5703125" style="1" customWidth="1"/>
    <col min="15877" max="15877" width="27.140625" style="1" customWidth="1"/>
    <col min="15878" max="15878" width="12.140625" style="1" customWidth="1"/>
    <col min="15879" max="15879" width="5.85546875" style="1" customWidth="1"/>
    <col min="15880" max="15880" width="6.5703125" style="1" customWidth="1"/>
    <col min="15881" max="15882" width="12.42578125" style="1" customWidth="1"/>
    <col min="15883" max="15883" width="8.28515625" style="1" customWidth="1"/>
    <col min="15884" max="15885" width="0" style="1" hidden="1" customWidth="1"/>
    <col min="15886" max="16126" width="9.140625" style="1"/>
    <col min="16127" max="16127" width="0" style="1" hidden="1" customWidth="1"/>
    <col min="16128" max="16130" width="6.5703125" style="1" customWidth="1"/>
    <col min="16131" max="16131" width="17.5703125" style="1" customWidth="1"/>
    <col min="16132" max="16132" width="12.5703125" style="1" customWidth="1"/>
    <col min="16133" max="16133" width="27.140625" style="1" customWidth="1"/>
    <col min="16134" max="16134" width="12.140625" style="1" customWidth="1"/>
    <col min="16135" max="16135" width="5.85546875" style="1" customWidth="1"/>
    <col min="16136" max="16136" width="6.5703125" style="1" customWidth="1"/>
    <col min="16137" max="16138" width="12.42578125" style="1" customWidth="1"/>
    <col min="16139" max="16139" width="8.28515625" style="1" customWidth="1"/>
    <col min="16140" max="16141" width="0" style="1" hidden="1" customWidth="1"/>
    <col min="16142" max="16384" width="9.140625" style="1"/>
  </cols>
  <sheetData>
    <row r="1" spans="1:12" x14ac:dyDescent="0.25">
      <c r="A1" s="25"/>
      <c r="B1" s="25"/>
      <c r="C1" s="25"/>
      <c r="D1" s="25"/>
      <c r="E1" s="25"/>
      <c r="F1" s="25"/>
      <c r="G1" s="25"/>
      <c r="H1" s="25"/>
      <c r="I1" s="36"/>
      <c r="J1" s="36"/>
      <c r="K1" s="36"/>
      <c r="L1" s="25"/>
    </row>
    <row r="2" spans="1:12" ht="15" customHeight="1" x14ac:dyDescent="0.25">
      <c r="A2" s="25"/>
      <c r="B2" s="25"/>
      <c r="C2" s="25"/>
      <c r="D2" s="25"/>
      <c r="E2" s="25"/>
      <c r="F2" s="25"/>
      <c r="G2" s="38" t="s">
        <v>45</v>
      </c>
      <c r="H2" s="38"/>
      <c r="I2" s="38"/>
      <c r="J2" s="38"/>
      <c r="K2" s="38"/>
      <c r="L2" s="25"/>
    </row>
    <row r="3" spans="1:12" ht="21" customHeight="1" x14ac:dyDescent="0.25">
      <c r="A3" s="25"/>
      <c r="B3" s="25"/>
      <c r="C3" s="25"/>
      <c r="D3" s="25"/>
      <c r="E3" s="25"/>
      <c r="F3" s="39" t="s">
        <v>23</v>
      </c>
      <c r="G3" s="39"/>
      <c r="H3" s="39"/>
      <c r="I3" s="39"/>
      <c r="J3" s="39"/>
      <c r="K3" s="39"/>
      <c r="L3" s="25"/>
    </row>
    <row r="4" spans="1:12" x14ac:dyDescent="0.25">
      <c r="A4" s="25"/>
      <c r="B4" s="25"/>
      <c r="C4" s="25"/>
      <c r="D4" s="25"/>
      <c r="E4" s="25"/>
      <c r="F4" s="25"/>
      <c r="G4" s="25"/>
      <c r="H4" s="40" t="s">
        <v>77</v>
      </c>
      <c r="I4" s="40"/>
      <c r="J4" s="40"/>
      <c r="K4" s="40"/>
      <c r="L4" s="25"/>
    </row>
    <row r="5" spans="1:12" x14ac:dyDescent="0.25">
      <c r="A5" s="25"/>
      <c r="B5" s="37" t="s">
        <v>43</v>
      </c>
      <c r="C5" s="37"/>
      <c r="D5" s="37"/>
      <c r="E5" s="37"/>
      <c r="F5" s="37"/>
      <c r="G5" s="37"/>
      <c r="H5" s="37"/>
      <c r="I5" s="37"/>
      <c r="J5" s="37"/>
      <c r="K5" s="37"/>
      <c r="L5" s="25"/>
    </row>
    <row r="6" spans="1:12" x14ac:dyDescent="0.25">
      <c r="A6" s="25"/>
      <c r="B6" s="37" t="s">
        <v>44</v>
      </c>
      <c r="C6" s="37"/>
      <c r="D6" s="37"/>
      <c r="E6" s="37"/>
      <c r="F6" s="37"/>
      <c r="G6" s="37"/>
      <c r="H6" s="37"/>
      <c r="I6" s="37"/>
      <c r="J6" s="37"/>
      <c r="K6" s="37"/>
      <c r="L6" s="25"/>
    </row>
    <row r="7" spans="1:12" x14ac:dyDescent="0.25">
      <c r="A7" s="25"/>
      <c r="B7" s="34" t="s">
        <v>0</v>
      </c>
      <c r="C7" s="34"/>
      <c r="D7" s="34"/>
      <c r="E7" s="34"/>
      <c r="F7" s="25"/>
      <c r="G7" s="25"/>
      <c r="H7" s="25"/>
      <c r="I7" s="25"/>
      <c r="J7" s="25"/>
      <c r="K7" s="25"/>
      <c r="L7" s="25"/>
    </row>
    <row r="8" spans="1:12" x14ac:dyDescent="0.25">
      <c r="A8" s="25"/>
      <c r="B8" s="35" t="s">
        <v>1</v>
      </c>
      <c r="C8" s="35"/>
      <c r="D8" s="35"/>
      <c r="E8" s="35"/>
      <c r="F8" s="25"/>
      <c r="G8" s="25"/>
      <c r="H8" s="25"/>
      <c r="I8" s="25"/>
      <c r="J8" s="25"/>
      <c r="K8" s="25"/>
      <c r="L8" s="25"/>
    </row>
    <row r="9" spans="1:12" ht="130.5" customHeight="1" x14ac:dyDescent="0.25">
      <c r="A9" s="25"/>
      <c r="B9" s="13" t="s">
        <v>15</v>
      </c>
      <c r="C9" s="13" t="s">
        <v>10</v>
      </c>
      <c r="D9" s="13" t="s">
        <v>11</v>
      </c>
      <c r="E9" s="13" t="s">
        <v>33</v>
      </c>
      <c r="F9" s="13" t="s">
        <v>34</v>
      </c>
      <c r="G9" s="13" t="s">
        <v>35</v>
      </c>
      <c r="H9" s="13" t="s">
        <v>36</v>
      </c>
      <c r="I9" s="13" t="s">
        <v>37</v>
      </c>
      <c r="J9" s="13" t="s">
        <v>38</v>
      </c>
      <c r="K9" s="13" t="s">
        <v>39</v>
      </c>
      <c r="L9" s="25"/>
    </row>
    <row r="10" spans="1:12" x14ac:dyDescent="0.25">
      <c r="A10" s="25"/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4" t="s">
        <v>7</v>
      </c>
      <c r="H10" s="14" t="s">
        <v>17</v>
      </c>
      <c r="I10" s="14" t="s">
        <v>18</v>
      </c>
      <c r="J10" s="14" t="s">
        <v>19</v>
      </c>
      <c r="K10" s="14" t="s">
        <v>20</v>
      </c>
      <c r="L10" s="25"/>
    </row>
    <row r="11" spans="1:12" ht="25.5" customHeight="1" x14ac:dyDescent="0.25">
      <c r="A11" s="25"/>
      <c r="B11" s="2" t="s">
        <v>12</v>
      </c>
      <c r="C11" s="2" t="s">
        <v>22</v>
      </c>
      <c r="D11" s="2" t="s">
        <v>22</v>
      </c>
      <c r="E11" s="10" t="s">
        <v>13</v>
      </c>
      <c r="F11" s="10" t="s">
        <v>22</v>
      </c>
      <c r="G11" s="15" t="s">
        <v>22</v>
      </c>
      <c r="H11" s="15" t="s">
        <v>22</v>
      </c>
      <c r="I11" s="15" t="s">
        <v>22</v>
      </c>
      <c r="J11" s="6">
        <f>J12</f>
        <v>4343923</v>
      </c>
      <c r="K11" s="15" t="s">
        <v>22</v>
      </c>
      <c r="L11" s="25"/>
    </row>
    <row r="12" spans="1:12" ht="18.75" customHeight="1" x14ac:dyDescent="0.25">
      <c r="A12" s="25"/>
      <c r="B12" s="2" t="s">
        <v>14</v>
      </c>
      <c r="C12" s="2" t="s">
        <v>22</v>
      </c>
      <c r="D12" s="2" t="s">
        <v>22</v>
      </c>
      <c r="E12" s="10" t="s">
        <v>13</v>
      </c>
      <c r="F12" s="10" t="s">
        <v>22</v>
      </c>
      <c r="G12" s="15" t="s">
        <v>22</v>
      </c>
      <c r="H12" s="15" t="s">
        <v>22</v>
      </c>
      <c r="I12" s="15" t="s">
        <v>22</v>
      </c>
      <c r="J12" s="6">
        <f>J21+J13+J28</f>
        <v>4343923</v>
      </c>
      <c r="K12" s="15" t="s">
        <v>22</v>
      </c>
      <c r="L12" s="25"/>
    </row>
    <row r="13" spans="1:12" x14ac:dyDescent="0.25">
      <c r="A13" s="25"/>
      <c r="B13" s="2" t="s">
        <v>22</v>
      </c>
      <c r="C13" s="2">
        <v>1000</v>
      </c>
      <c r="D13" s="2" t="s">
        <v>22</v>
      </c>
      <c r="E13" s="10" t="s">
        <v>46</v>
      </c>
      <c r="F13" s="10" t="s">
        <v>22</v>
      </c>
      <c r="G13" s="15" t="s">
        <v>22</v>
      </c>
      <c r="H13" s="15" t="s">
        <v>22</v>
      </c>
      <c r="I13" s="15" t="s">
        <v>22</v>
      </c>
      <c r="J13" s="6">
        <f>J14+J17</f>
        <v>259523</v>
      </c>
      <c r="K13" s="15" t="s">
        <v>22</v>
      </c>
      <c r="L13" s="25"/>
    </row>
    <row r="14" spans="1:12" ht="15" customHeight="1" x14ac:dyDescent="0.25">
      <c r="A14" s="25"/>
      <c r="B14" s="2" t="s">
        <v>47</v>
      </c>
      <c r="C14" s="2">
        <v>1010</v>
      </c>
      <c r="D14" s="2" t="s">
        <v>48</v>
      </c>
      <c r="E14" s="12" t="s">
        <v>49</v>
      </c>
      <c r="F14" s="10" t="s">
        <v>22</v>
      </c>
      <c r="G14" s="15" t="s">
        <v>22</v>
      </c>
      <c r="H14" s="15" t="s">
        <v>22</v>
      </c>
      <c r="I14" s="15" t="s">
        <v>22</v>
      </c>
      <c r="J14" s="7">
        <f>J15+J16</f>
        <v>208000</v>
      </c>
      <c r="K14" s="15" t="s">
        <v>22</v>
      </c>
      <c r="L14" s="25"/>
    </row>
    <row r="15" spans="1:12" ht="25.5" customHeight="1" x14ac:dyDescent="0.25">
      <c r="A15" s="25"/>
      <c r="B15" s="14"/>
      <c r="C15" s="14"/>
      <c r="D15" s="14"/>
      <c r="E15" s="12"/>
      <c r="F15" s="12" t="s">
        <v>62</v>
      </c>
      <c r="G15" s="26" t="s">
        <v>63</v>
      </c>
      <c r="H15" s="16">
        <f>I15</f>
        <v>75000</v>
      </c>
      <c r="I15" s="16">
        <f>J15</f>
        <v>75000</v>
      </c>
      <c r="J15" s="8">
        <v>75000</v>
      </c>
      <c r="K15" s="9">
        <v>100</v>
      </c>
      <c r="L15" s="25"/>
    </row>
    <row r="16" spans="1:12" ht="63" x14ac:dyDescent="0.25">
      <c r="A16" s="25"/>
      <c r="B16" s="10" t="s">
        <v>22</v>
      </c>
      <c r="C16" s="10" t="s">
        <v>22</v>
      </c>
      <c r="D16" s="10" t="s">
        <v>22</v>
      </c>
      <c r="E16" s="10" t="s">
        <v>22</v>
      </c>
      <c r="F16" s="24" t="s">
        <v>61</v>
      </c>
      <c r="G16" s="13" t="s">
        <v>41</v>
      </c>
      <c r="H16" s="16">
        <f>I16</f>
        <v>133000</v>
      </c>
      <c r="I16" s="16">
        <f>J16</f>
        <v>133000</v>
      </c>
      <c r="J16" s="8">
        <f>150000-17000</f>
        <v>133000</v>
      </c>
      <c r="K16" s="9">
        <v>100</v>
      </c>
      <c r="L16" s="25"/>
    </row>
    <row r="17" spans="1:12" ht="75" customHeight="1" x14ac:dyDescent="0.25">
      <c r="A17" s="25"/>
      <c r="B17" s="10" t="s">
        <v>64</v>
      </c>
      <c r="C17" s="10" t="s">
        <v>65</v>
      </c>
      <c r="D17" s="10" t="s">
        <v>66</v>
      </c>
      <c r="E17" s="10" t="s">
        <v>67</v>
      </c>
      <c r="F17" s="24"/>
      <c r="G17" s="13"/>
      <c r="H17" s="16"/>
      <c r="I17" s="16"/>
      <c r="J17" s="7">
        <f>J18</f>
        <v>51523</v>
      </c>
      <c r="K17" s="9"/>
      <c r="L17" s="25"/>
    </row>
    <row r="18" spans="1:12" ht="73.5" x14ac:dyDescent="0.25">
      <c r="A18" s="25"/>
      <c r="B18" s="10"/>
      <c r="C18" s="10"/>
      <c r="D18" s="10"/>
      <c r="E18" s="10"/>
      <c r="F18" s="24" t="s">
        <v>68</v>
      </c>
      <c r="G18" s="13" t="s">
        <v>41</v>
      </c>
      <c r="H18" s="16">
        <f>I18</f>
        <v>51523</v>
      </c>
      <c r="I18" s="16">
        <f>J18</f>
        <v>51523</v>
      </c>
      <c r="J18" s="8">
        <v>51523</v>
      </c>
      <c r="K18" s="9">
        <v>100</v>
      </c>
      <c r="L18" s="25"/>
    </row>
    <row r="19" spans="1:12" ht="130.5" customHeight="1" x14ac:dyDescent="0.25">
      <c r="A19" s="25"/>
      <c r="B19" s="13" t="s">
        <v>15</v>
      </c>
      <c r="C19" s="13" t="s">
        <v>10</v>
      </c>
      <c r="D19" s="13" t="s">
        <v>11</v>
      </c>
      <c r="E19" s="13" t="s">
        <v>33</v>
      </c>
      <c r="F19" s="13" t="s">
        <v>34</v>
      </c>
      <c r="G19" s="13" t="s">
        <v>35</v>
      </c>
      <c r="H19" s="13" t="s">
        <v>36</v>
      </c>
      <c r="I19" s="13" t="s">
        <v>37</v>
      </c>
      <c r="J19" s="13" t="s">
        <v>38</v>
      </c>
      <c r="K19" s="13" t="s">
        <v>39</v>
      </c>
      <c r="L19" s="25"/>
    </row>
    <row r="20" spans="1:12" x14ac:dyDescent="0.25">
      <c r="A20" s="25"/>
      <c r="B20" s="14" t="s">
        <v>2</v>
      </c>
      <c r="C20" s="14" t="s">
        <v>3</v>
      </c>
      <c r="D20" s="14" t="s">
        <v>4</v>
      </c>
      <c r="E20" s="14" t="s">
        <v>5</v>
      </c>
      <c r="F20" s="14" t="s">
        <v>6</v>
      </c>
      <c r="G20" s="14" t="s">
        <v>7</v>
      </c>
      <c r="H20" s="14" t="s">
        <v>17</v>
      </c>
      <c r="I20" s="14" t="s">
        <v>18</v>
      </c>
      <c r="J20" s="14" t="s">
        <v>19</v>
      </c>
      <c r="K20" s="14" t="s">
        <v>20</v>
      </c>
      <c r="L20" s="25"/>
    </row>
    <row r="21" spans="1:12" ht="15" customHeight="1" x14ac:dyDescent="0.25">
      <c r="A21" s="25"/>
      <c r="B21" s="2" t="s">
        <v>22</v>
      </c>
      <c r="C21" s="2" t="s">
        <v>24</v>
      </c>
      <c r="D21" s="2" t="s">
        <v>22</v>
      </c>
      <c r="E21" s="10" t="s">
        <v>25</v>
      </c>
      <c r="F21" s="10" t="s">
        <v>22</v>
      </c>
      <c r="G21" s="15" t="s">
        <v>22</v>
      </c>
      <c r="H21" s="15" t="s">
        <v>22</v>
      </c>
      <c r="I21" s="15" t="s">
        <v>22</v>
      </c>
      <c r="J21" s="6">
        <f>J22+J24+J26</f>
        <v>1800000</v>
      </c>
      <c r="K21" s="15" t="s">
        <v>22</v>
      </c>
      <c r="L21" s="25"/>
    </row>
    <row r="22" spans="1:12" ht="15" customHeight="1" x14ac:dyDescent="0.25">
      <c r="A22" s="25"/>
      <c r="B22" s="2" t="s">
        <v>30</v>
      </c>
      <c r="C22" s="2" t="s">
        <v>31</v>
      </c>
      <c r="D22" s="2" t="s">
        <v>28</v>
      </c>
      <c r="E22" s="12" t="s">
        <v>32</v>
      </c>
      <c r="F22" s="10" t="s">
        <v>22</v>
      </c>
      <c r="G22" s="15" t="s">
        <v>22</v>
      </c>
      <c r="H22" s="15" t="s">
        <v>22</v>
      </c>
      <c r="I22" s="15" t="s">
        <v>22</v>
      </c>
      <c r="J22" s="7">
        <v>150000</v>
      </c>
      <c r="K22" s="15" t="s">
        <v>22</v>
      </c>
      <c r="L22" s="25"/>
    </row>
    <row r="23" spans="1:12" ht="94.5" x14ac:dyDescent="0.25">
      <c r="A23" s="25"/>
      <c r="B23" s="10" t="s">
        <v>22</v>
      </c>
      <c r="C23" s="10" t="s">
        <v>22</v>
      </c>
      <c r="D23" s="10" t="s">
        <v>22</v>
      </c>
      <c r="E23" s="10" t="s">
        <v>22</v>
      </c>
      <c r="F23" s="12" t="s">
        <v>40</v>
      </c>
      <c r="G23" s="13" t="s">
        <v>41</v>
      </c>
      <c r="H23" s="16">
        <v>450000</v>
      </c>
      <c r="I23" s="16">
        <v>450000</v>
      </c>
      <c r="J23" s="8">
        <v>150000</v>
      </c>
      <c r="K23" s="9">
        <v>100</v>
      </c>
      <c r="L23" s="25"/>
    </row>
    <row r="24" spans="1:12" ht="29.25" customHeight="1" x14ac:dyDescent="0.25">
      <c r="A24" s="25"/>
      <c r="B24" s="2" t="s">
        <v>26</v>
      </c>
      <c r="C24" s="2" t="s">
        <v>27</v>
      </c>
      <c r="D24" s="2" t="s">
        <v>28</v>
      </c>
      <c r="E24" s="12" t="s">
        <v>29</v>
      </c>
      <c r="F24" s="10" t="s">
        <v>22</v>
      </c>
      <c r="G24" s="15" t="s">
        <v>22</v>
      </c>
      <c r="H24" s="15" t="s">
        <v>22</v>
      </c>
      <c r="I24" s="15" t="s">
        <v>22</v>
      </c>
      <c r="J24" s="7">
        <v>650000</v>
      </c>
      <c r="K24" s="15" t="s">
        <v>22</v>
      </c>
      <c r="L24" s="25"/>
    </row>
    <row r="25" spans="1:12" ht="63" x14ac:dyDescent="0.25">
      <c r="A25" s="25"/>
      <c r="B25" s="10" t="s">
        <v>22</v>
      </c>
      <c r="C25" s="10" t="s">
        <v>22</v>
      </c>
      <c r="D25" s="10" t="s">
        <v>22</v>
      </c>
      <c r="E25" s="10" t="s">
        <v>22</v>
      </c>
      <c r="F25" s="12" t="s">
        <v>42</v>
      </c>
      <c r="G25" s="13" t="s">
        <v>41</v>
      </c>
      <c r="H25" s="16">
        <v>1421018</v>
      </c>
      <c r="I25" s="16">
        <v>1421018</v>
      </c>
      <c r="J25" s="8">
        <v>650000</v>
      </c>
      <c r="K25" s="9">
        <v>100</v>
      </c>
      <c r="L25" s="25"/>
    </row>
    <row r="26" spans="1:12" ht="29.25" customHeight="1" x14ac:dyDescent="0.25">
      <c r="A26" s="25"/>
      <c r="B26" s="2" t="s">
        <v>50</v>
      </c>
      <c r="C26" s="2" t="s">
        <v>51</v>
      </c>
      <c r="D26" s="2" t="s">
        <v>28</v>
      </c>
      <c r="E26" s="12" t="s">
        <v>52</v>
      </c>
      <c r="F26" s="10" t="s">
        <v>22</v>
      </c>
      <c r="G26" s="15" t="s">
        <v>22</v>
      </c>
      <c r="H26" s="15" t="s">
        <v>22</v>
      </c>
      <c r="I26" s="15" t="s">
        <v>22</v>
      </c>
      <c r="J26" s="7">
        <f>J27</f>
        <v>1000000</v>
      </c>
      <c r="K26" s="15" t="s">
        <v>22</v>
      </c>
      <c r="L26" s="25"/>
    </row>
    <row r="27" spans="1:12" ht="31.5" x14ac:dyDescent="0.25">
      <c r="A27" s="25"/>
      <c r="B27" s="10" t="s">
        <v>22</v>
      </c>
      <c r="C27" s="10" t="s">
        <v>22</v>
      </c>
      <c r="D27" s="10" t="s">
        <v>22</v>
      </c>
      <c r="E27" s="10" t="s">
        <v>22</v>
      </c>
      <c r="F27" s="12" t="s">
        <v>53</v>
      </c>
      <c r="G27" s="13" t="s">
        <v>54</v>
      </c>
      <c r="H27" s="16">
        <v>2300000</v>
      </c>
      <c r="I27" s="16">
        <v>1000000</v>
      </c>
      <c r="J27" s="8">
        <v>1000000</v>
      </c>
      <c r="K27" s="9">
        <v>100</v>
      </c>
      <c r="L27" s="25"/>
    </row>
    <row r="28" spans="1:12" x14ac:dyDescent="0.25">
      <c r="A28" s="25"/>
      <c r="B28" s="18"/>
      <c r="C28" s="18">
        <v>8000</v>
      </c>
      <c r="D28" s="18"/>
      <c r="E28" s="19" t="s">
        <v>55</v>
      </c>
      <c r="F28" s="20"/>
      <c r="G28" s="13"/>
      <c r="H28" s="16"/>
      <c r="I28" s="16"/>
      <c r="J28" s="7">
        <f>J31+J29</f>
        <v>2284400</v>
      </c>
      <c r="K28" s="9"/>
      <c r="L28" s="25"/>
    </row>
    <row r="29" spans="1:12" ht="21" x14ac:dyDescent="0.25">
      <c r="A29" s="25"/>
      <c r="B29" s="28" t="s">
        <v>73</v>
      </c>
      <c r="C29" s="29" t="s">
        <v>69</v>
      </c>
      <c r="D29" s="29" t="s">
        <v>70</v>
      </c>
      <c r="E29" s="30" t="s">
        <v>71</v>
      </c>
      <c r="F29" s="31" t="s">
        <v>22</v>
      </c>
      <c r="G29" s="13"/>
      <c r="H29" s="16"/>
      <c r="I29" s="16"/>
      <c r="J29" s="7">
        <f>J30</f>
        <v>750000</v>
      </c>
      <c r="K29" s="9"/>
      <c r="L29" s="25"/>
    </row>
    <row r="30" spans="1:12" ht="21" x14ac:dyDescent="0.25">
      <c r="A30" s="25"/>
      <c r="B30" s="31" t="s">
        <v>22</v>
      </c>
      <c r="C30" s="31" t="s">
        <v>22</v>
      </c>
      <c r="D30" s="31" t="s">
        <v>22</v>
      </c>
      <c r="E30" s="31" t="s">
        <v>22</v>
      </c>
      <c r="F30" s="30" t="s">
        <v>76</v>
      </c>
      <c r="G30" s="13" t="s">
        <v>63</v>
      </c>
      <c r="H30" s="16">
        <f>I30</f>
        <v>750000</v>
      </c>
      <c r="I30" s="16">
        <f>J30</f>
        <v>750000</v>
      </c>
      <c r="J30" s="8">
        <v>750000</v>
      </c>
      <c r="K30" s="9"/>
      <c r="L30" s="25"/>
    </row>
    <row r="31" spans="1:12" ht="22.5" x14ac:dyDescent="0.25">
      <c r="A31" s="25"/>
      <c r="B31" s="21" t="s">
        <v>56</v>
      </c>
      <c r="C31" s="21" t="s">
        <v>57</v>
      </c>
      <c r="D31" s="21" t="s">
        <v>58</v>
      </c>
      <c r="E31" s="22" t="s">
        <v>59</v>
      </c>
      <c r="F31" s="23"/>
      <c r="G31" s="13"/>
      <c r="H31" s="16"/>
      <c r="I31" s="16"/>
      <c r="J31" s="8">
        <f>J33+J32</f>
        <v>1534400</v>
      </c>
      <c r="K31" s="9"/>
      <c r="L31" s="25"/>
    </row>
    <row r="32" spans="1:12" ht="21" x14ac:dyDescent="0.25">
      <c r="A32" s="25"/>
      <c r="B32" s="21"/>
      <c r="C32" s="21"/>
      <c r="D32" s="21"/>
      <c r="E32" s="22"/>
      <c r="F32" s="27" t="s">
        <v>72</v>
      </c>
      <c r="G32" s="13" t="s">
        <v>63</v>
      </c>
      <c r="H32" s="16">
        <f>I32</f>
        <v>420000</v>
      </c>
      <c r="I32" s="16">
        <f>J32</f>
        <v>420000</v>
      </c>
      <c r="J32" s="8">
        <f>210000+210000</f>
        <v>420000</v>
      </c>
      <c r="K32" s="9">
        <v>100</v>
      </c>
      <c r="L32" s="25"/>
    </row>
    <row r="33" spans="1:12" ht="21" x14ac:dyDescent="0.25">
      <c r="A33" s="25"/>
      <c r="B33" s="10"/>
      <c r="C33" s="10"/>
      <c r="D33" s="10"/>
      <c r="E33" s="10"/>
      <c r="F33" s="12" t="s">
        <v>60</v>
      </c>
      <c r="G33" s="13" t="s">
        <v>63</v>
      </c>
      <c r="H33" s="16">
        <f>I33</f>
        <v>1114400</v>
      </c>
      <c r="I33" s="16">
        <f>J33</f>
        <v>1114400</v>
      </c>
      <c r="J33" s="8">
        <v>1114400</v>
      </c>
      <c r="K33" s="9">
        <v>100</v>
      </c>
      <c r="L33" s="25"/>
    </row>
    <row r="34" spans="1:12" x14ac:dyDescent="0.25">
      <c r="A34" s="25"/>
      <c r="B34" s="2" t="s">
        <v>8</v>
      </c>
      <c r="C34" s="2" t="s">
        <v>8</v>
      </c>
      <c r="D34" s="2" t="s">
        <v>8</v>
      </c>
      <c r="E34" s="11" t="s">
        <v>16</v>
      </c>
      <c r="F34" s="3" t="s">
        <v>21</v>
      </c>
      <c r="G34" s="4" t="s">
        <v>21</v>
      </c>
      <c r="H34" s="17">
        <f>H15+H16+H18+H23+H25+H27+H30+H32+H33</f>
        <v>6714941</v>
      </c>
      <c r="I34" s="17">
        <f>I15+I16+I18+I23+I25+I27+I30+I32+I33</f>
        <v>5414941</v>
      </c>
      <c r="J34" s="5">
        <f>J11</f>
        <v>4343923</v>
      </c>
      <c r="K34" s="4" t="s">
        <v>21</v>
      </c>
      <c r="L34" s="25"/>
    </row>
    <row r="35" spans="1:12" ht="15" customHeight="1" x14ac:dyDescent="0.25">
      <c r="A35" s="25"/>
      <c r="B35" s="25"/>
      <c r="C35" s="25"/>
      <c r="D35" s="32" t="s">
        <v>74</v>
      </c>
      <c r="E35" s="32"/>
      <c r="F35" s="32" t="s">
        <v>9</v>
      </c>
      <c r="G35" s="32"/>
      <c r="H35" s="33" t="s">
        <v>75</v>
      </c>
      <c r="I35" s="33"/>
      <c r="J35" s="33"/>
      <c r="K35" s="25"/>
      <c r="L35" s="25"/>
    </row>
  </sheetData>
  <mergeCells count="10">
    <mergeCell ref="D35:G35"/>
    <mergeCell ref="H35:J35"/>
    <mergeCell ref="B7:E7"/>
    <mergeCell ref="B8:E8"/>
    <mergeCell ref="I1:K1"/>
    <mergeCell ref="B5:K5"/>
    <mergeCell ref="B6:K6"/>
    <mergeCell ref="G2:K2"/>
    <mergeCell ref="F3:K3"/>
    <mergeCell ref="H4:K4"/>
  </mergeCells>
  <pageMargins left="0.7" right="0.7" top="0.75" bottom="0.75" header="0.51180555555555496" footer="0.51180555555555496"/>
  <pageSetup paperSize="9" scale="83" firstPageNumber="0" orientation="landscape" r:id="rId1"/>
  <rowBreaks count="1" manualBreakCount="1">
    <brk id="1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2024-03-21T10:19:48Z</cp:lastPrinted>
  <dcterms:created xsi:type="dcterms:W3CDTF">2006-09-16T00:00:00Z</dcterms:created>
  <dcterms:modified xsi:type="dcterms:W3CDTF">2024-03-21T10:19:50Z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