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7" sheetId="7" r:id="rId1"/>
    <sheet name="Лист2" sheetId="8" r:id="rId2"/>
  </sheets>
  <definedNames>
    <definedName name="_xlnm.Print_Area" localSheetId="0">'додаток 7'!$A$1:$J$27</definedName>
  </definedNames>
  <calcPr calcId="145621"/>
</workbook>
</file>

<file path=xl/calcChain.xml><?xml version="1.0" encoding="utf-8"?>
<calcChain xmlns="http://schemas.openxmlformats.org/spreadsheetml/2006/main">
  <c r="G18" i="7" l="1"/>
  <c r="G17" i="7"/>
  <c r="F21" i="7" l="1"/>
  <c r="I20" i="7"/>
  <c r="H20" i="7"/>
  <c r="G20" i="7"/>
  <c r="F20" i="7"/>
  <c r="I19" i="7"/>
  <c r="H19" i="7"/>
  <c r="G19" i="7"/>
  <c r="F19" i="7"/>
  <c r="F18" i="7"/>
  <c r="F17" i="7"/>
  <c r="I16" i="7"/>
  <c r="H16" i="7"/>
  <c r="G16" i="7"/>
  <c r="G15" i="7" s="1"/>
  <c r="G14" i="7" s="1"/>
  <c r="F14" i="7" s="1"/>
  <c r="I15" i="7"/>
  <c r="H15" i="7"/>
  <c r="I14" i="7"/>
  <c r="H14" i="7"/>
  <c r="F15" i="7" l="1"/>
  <c r="F16" i="7"/>
</calcChain>
</file>

<file path=xl/sharedStrings.xml><?xml version="1.0" encoding="utf-8"?>
<sst xmlns="http://schemas.openxmlformats.org/spreadsheetml/2006/main" count="45" uniqueCount="43">
  <si>
    <t>(грн.)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</si>
  <si>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</si>
  <si>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</si>
  <si>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</si>
  <si>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</si>
  <si>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</si>
  <si>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</si>
  <si>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</si>
  <si>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</si>
  <si>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Тетяна ДІБРОВА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</si>
  <si>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</si>
  <si>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</si>
  <si>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</si>
  <si>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</si>
  <si>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</si>
  <si>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</si>
  <si>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</si>
  <si>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в т.ч.  за рахунок коштів місцевого бюджету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</si>
  <si>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</si>
  <si>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</si>
  <si>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</si>
  <si>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</si>
  <si>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</si>
  <si>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</si>
  <si>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</si>
  <si>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</si>
  <si>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</si>
  <si>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</si>
  <si>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</si>
  <si>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</si>
  <si>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7</t>
  </si>
  <si>
    <t>8</t>
  </si>
  <si>
    <t>9</t>
  </si>
  <si>
    <t>10</t>
  </si>
  <si>
    <t>Перелік 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</si>
  <si>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</si>
  <si>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</si>
  <si>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Утримання Центру професійного розвитку педагогічних працівників Білозірської сільської  ради</t>
  </si>
  <si>
    <t xml:space="preserve">утримання КЗ «Місцева пожежна команда» Степанківської сільської ради </t>
  </si>
  <si>
    <t>на 2023 рік</t>
  </si>
  <si>
    <t>до  рішення Білозірської сільської  ради  "Про бюджет Білозірської сільської  територіальної громади на 2023 рік" (23501000000) від 22.12.2022 № 45-45/VIII</t>
  </si>
  <si>
    <t>Додаток № 7</t>
  </si>
  <si>
    <t>(в редакції рішення сесії  від 08.09.2023 р.№ 57-3VIII)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</si>
</sst>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8" fillId="0" borderId="0" xfId="0" applyFont="1"/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3" fillId="0" borderId="1" xfId="0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2" fontId="4" fillId="0" borderId="1" xfId="0" applyNumberFormat="1" applyFont="1" applyBorder="1"/>
    <xf numFmtId="0" fontId="4" fillId="0" borderId="0" xfId="0" applyFont="1"/>
    <xf numFmtId="0" fontId="3" fillId="0" borderId="3" xfId="0" applyFont="1" applyBorder="1" applyAlignment="1" applyProtection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2" fontId="3" fillId="0" borderId="0" xfId="0" applyNumberFormat="1" applyFont="1"/>
    <xf numFmtId="0" fontId="2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2" fontId="2" fillId="0" borderId="0" xfId="0" applyNumberFormat="1" applyFont="1" applyBorder="1" applyAlignment="1" applyProtection="1">
      <alignment horizontal="left" vertical="top" wrapText="1"/>
    </xf>
    <xf numFmtId="0" fontId="5" fillId="0" borderId="1" xfId="0" applyFont="1" applyBorder="1"/>
    <xf numFmtId="4" fontId="5" fillId="0" borderId="1" xfId="0" applyNumberFormat="1" applyFont="1" applyBorder="1"/>
    <xf numFmtId="2" fontId="5" fillId="0" borderId="1" xfId="0" applyNumberFormat="1" applyFont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2" fontId="5" fillId="2" borderId="1" xfId="0" applyNumberFormat="1" applyFont="1" applyFill="1" applyBorder="1"/>
    <xf numFmtId="0" fontId="5" fillId="2" borderId="0" xfId="0" applyFont="1" applyFill="1"/>
    <xf numFmtId="0" fontId="6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7"/>
  <sheetViews>
    <sheetView tabSelected="1" view="pageBreakPreview" topLeftCell="A4" zoomScale="95" zoomScaleNormal="100" zoomScalePageLayoutView="95" workbookViewId="0">
      <selection activeCell="G19" sqref="G19"/>
    </sheetView>
  </sheetViews>
  <sheetFormatPr defaultRowHeight="15" x14ac:dyDescent="0.25"/>
  <cols>
    <col min="1" max="3" width="9.140625" style="10" customWidth="1"/>
    <col min="4" max="4" width="25.85546875" style="10" customWidth="1"/>
    <col min="5" max="5" width="28.28515625" style="10" customWidth="1"/>
    <col min="6" max="6" width="12.42578125" style="10" customWidth="1"/>
    <col min="7" max="7" width="12.140625" style="10" customWidth="1"/>
    <col min="8" max="8" width="11.7109375" style="10" customWidth="1"/>
    <col min="9" max="9" width="10.5703125" style="10" customWidth="1"/>
    <col min="10" max="10" width="10.140625" style="10" customWidth="1"/>
    <col min="11" max="11" width="8.85546875" style="10" customWidth="1"/>
    <col min="12" max="1025" width="9.140625" style="10" customWidth="1"/>
  </cols>
  <sheetData>
    <row r="1" spans="1:10" s="12" customFormat="1" ht="13.5" customHeight="1" x14ac:dyDescent="0.2">
      <c r="A1" s="11"/>
      <c r="B1" s="11"/>
      <c r="C1" s="11"/>
      <c r="E1" s="13"/>
      <c r="F1" s="13"/>
      <c r="G1" s="13"/>
      <c r="I1" s="52" t="s">
        <v>41</v>
      </c>
      <c r="J1" s="52"/>
    </row>
    <row r="2" spans="1:10" s="7" customFormat="1" ht="15" customHeight="1" x14ac:dyDescent="0.2">
      <c r="A2" s="6"/>
      <c r="C2" s="8"/>
      <c r="D2" s="6"/>
      <c r="E2" s="55" t="s">
        <v>40</v>
      </c>
      <c r="F2" s="55"/>
      <c r="G2" s="55"/>
      <c r="H2" s="55"/>
      <c r="I2" s="55"/>
      <c r="J2" s="55"/>
    </row>
    <row r="3" spans="1:10" s="7" customFormat="1" ht="12" customHeight="1" x14ac:dyDescent="0.2">
      <c r="A3" s="6"/>
      <c r="C3" s="9"/>
      <c r="D3" s="9"/>
      <c r="E3" s="55"/>
      <c r="F3" s="55"/>
      <c r="G3" s="55"/>
      <c r="H3" s="55"/>
      <c r="I3" s="55"/>
      <c r="J3" s="55"/>
    </row>
    <row r="4" spans="1:10" s="7" customFormat="1" ht="12" customHeight="1" x14ac:dyDescent="0.2">
      <c r="A4" s="51"/>
      <c r="C4" s="9"/>
      <c r="D4" s="9"/>
      <c r="E4" s="51"/>
      <c r="F4" s="55" t="s">
        <v>42</v>
      </c>
      <c r="G4" s="55"/>
      <c r="H4" s="55"/>
      <c r="I4" s="55"/>
      <c r="J4" s="55"/>
    </row>
    <row r="5" spans="1:10" s="12" customFormat="1" ht="13.5" customHeight="1" x14ac:dyDescent="0.2">
      <c r="A5" s="11"/>
      <c r="B5" s="5"/>
      <c r="C5" s="5"/>
      <c r="D5" s="5"/>
      <c r="E5" s="53"/>
      <c r="F5" s="53"/>
      <c r="G5" s="53"/>
      <c r="H5" s="53"/>
      <c r="I5" s="53"/>
    </row>
    <row r="6" spans="1:10" ht="15" customHeight="1" x14ac:dyDescent="0.25">
      <c r="A6" s="54" t="s">
        <v>34</v>
      </c>
      <c r="B6" s="54"/>
      <c r="C6" s="54"/>
      <c r="D6" s="54"/>
      <c r="E6" s="54"/>
      <c r="F6" s="54"/>
      <c r="G6" s="54"/>
      <c r="H6" s="54"/>
      <c r="I6" s="54"/>
    </row>
    <row r="7" spans="1:10" x14ac:dyDescent="0.25">
      <c r="A7" s="54"/>
      <c r="B7" s="54"/>
      <c r="C7" s="54"/>
      <c r="D7" s="54"/>
      <c r="E7" s="54"/>
      <c r="F7" s="54"/>
      <c r="G7" s="54"/>
      <c r="H7" s="54"/>
      <c r="I7" s="54"/>
    </row>
    <row r="8" spans="1:10" ht="6.75" customHeight="1" x14ac:dyDescent="0.25">
      <c r="A8" s="54"/>
      <c r="B8" s="54"/>
      <c r="C8" s="54"/>
      <c r="D8" s="54"/>
      <c r="E8" s="54"/>
      <c r="F8" s="54"/>
      <c r="G8" s="54"/>
      <c r="H8" s="54"/>
      <c r="I8" s="54"/>
    </row>
    <row r="9" spans="1:10" x14ac:dyDescent="0.25">
      <c r="D9" s="58" t="s">
        <v>39</v>
      </c>
      <c r="E9" s="58"/>
      <c r="F9" s="58"/>
      <c r="G9" s="58"/>
    </row>
    <row r="10" spans="1:10" ht="17.25" customHeight="1" x14ac:dyDescent="0.25">
      <c r="H10" s="14"/>
      <c r="I10" s="14" t="s">
        <v>0</v>
      </c>
    </row>
    <row r="11" spans="1:10" s="2" customFormat="1" ht="17.100000000000001" customHeight="1" x14ac:dyDescent="0.2">
      <c r="A11" s="56" t="s">
        <v>29</v>
      </c>
      <c r="B11" s="56" t="s">
        <v>11</v>
      </c>
      <c r="C11" s="56" t="s">
        <v>12</v>
      </c>
      <c r="D11" s="56" t="s">
        <v>35</v>
      </c>
      <c r="E11" s="56" t="s">
        <v>36</v>
      </c>
      <c r="F11" s="56" t="s">
        <v>1</v>
      </c>
      <c r="G11" s="56" t="s">
        <v>10</v>
      </c>
      <c r="H11" s="56" t="s">
        <v>2</v>
      </c>
      <c r="I11" s="56"/>
    </row>
    <row r="12" spans="1:10" s="2" customFormat="1" ht="87" customHeight="1" x14ac:dyDescent="0.2">
      <c r="A12" s="56"/>
      <c r="B12" s="56"/>
      <c r="C12" s="56"/>
      <c r="D12" s="56"/>
      <c r="E12" s="56"/>
      <c r="F12" s="56"/>
      <c r="G12" s="56"/>
      <c r="H12" s="15" t="s">
        <v>3</v>
      </c>
      <c r="I12" s="1" t="s">
        <v>13</v>
      </c>
    </row>
    <row r="13" spans="1:10" s="2" customFormat="1" ht="12" customHeight="1" x14ac:dyDescent="0.2">
      <c r="A13" s="1" t="s">
        <v>4</v>
      </c>
      <c r="B13" s="1" t="s">
        <v>5</v>
      </c>
      <c r="C13" s="1" t="s">
        <v>6</v>
      </c>
      <c r="D13" s="1" t="s">
        <v>7</v>
      </c>
      <c r="E13" s="16" t="s">
        <v>8</v>
      </c>
      <c r="F13" s="17" t="s">
        <v>30</v>
      </c>
      <c r="G13" s="17" t="s">
        <v>31</v>
      </c>
      <c r="H13" s="18" t="s">
        <v>32</v>
      </c>
      <c r="I13" s="16" t="s">
        <v>33</v>
      </c>
    </row>
    <row r="14" spans="1:10" s="4" customFormat="1" ht="28.5" customHeight="1" x14ac:dyDescent="0.15">
      <c r="A14" s="3" t="s">
        <v>14</v>
      </c>
      <c r="B14" s="3"/>
      <c r="C14" s="3"/>
      <c r="D14" s="19" t="s">
        <v>15</v>
      </c>
      <c r="E14" s="44"/>
      <c r="F14" s="45">
        <f>G14+H14</f>
        <v>925857</v>
      </c>
      <c r="G14" s="45">
        <f t="shared" ref="G14:I15" si="0">G15</f>
        <v>925857</v>
      </c>
      <c r="H14" s="46">
        <f t="shared" si="0"/>
        <v>0</v>
      </c>
      <c r="I14" s="46">
        <f t="shared" si="0"/>
        <v>0</v>
      </c>
    </row>
    <row r="15" spans="1:10" s="4" customFormat="1" ht="29.25" customHeight="1" x14ac:dyDescent="0.15">
      <c r="A15" s="3" t="s">
        <v>16</v>
      </c>
      <c r="B15" s="3"/>
      <c r="C15" s="3"/>
      <c r="D15" s="19" t="s">
        <v>15</v>
      </c>
      <c r="E15" s="44"/>
      <c r="F15" s="45">
        <f>G15+H15</f>
        <v>925857</v>
      </c>
      <c r="G15" s="45">
        <f t="shared" si="0"/>
        <v>925857</v>
      </c>
      <c r="H15" s="46">
        <f t="shared" si="0"/>
        <v>0</v>
      </c>
      <c r="I15" s="46">
        <f t="shared" si="0"/>
        <v>0</v>
      </c>
    </row>
    <row r="16" spans="1:10" s="29" customFormat="1" ht="33.75" x14ac:dyDescent="0.2">
      <c r="A16" s="23" t="s">
        <v>18</v>
      </c>
      <c r="B16" s="24">
        <v>1160</v>
      </c>
      <c r="C16" s="23" t="s">
        <v>19</v>
      </c>
      <c r="D16" s="25" t="s">
        <v>20</v>
      </c>
      <c r="E16" s="26" t="s">
        <v>37</v>
      </c>
      <c r="F16" s="27">
        <f>G16+H16</f>
        <v>925857</v>
      </c>
      <c r="G16" s="27">
        <f>G17+G18</f>
        <v>925857</v>
      </c>
      <c r="H16" s="28">
        <f>H17+H18</f>
        <v>0</v>
      </c>
      <c r="I16" s="28">
        <f>I17+I18</f>
        <v>0</v>
      </c>
    </row>
    <row r="17" spans="1:9" s="2" customFormat="1" ht="22.5" x14ac:dyDescent="0.2">
      <c r="A17" s="23"/>
      <c r="B17" s="24"/>
      <c r="C17" s="23"/>
      <c r="D17" s="30" t="s">
        <v>17</v>
      </c>
      <c r="E17" s="20"/>
      <c r="F17" s="21">
        <f>G17</f>
        <v>337203</v>
      </c>
      <c r="G17" s="21">
        <f>265000+120000-47797</f>
        <v>337203</v>
      </c>
      <c r="H17" s="22">
        <v>0</v>
      </c>
      <c r="I17" s="22">
        <v>0</v>
      </c>
    </row>
    <row r="18" spans="1:9" s="2" customFormat="1" ht="28.5" customHeight="1" x14ac:dyDescent="0.2">
      <c r="A18" s="23"/>
      <c r="B18" s="24"/>
      <c r="C18" s="23"/>
      <c r="D18" s="30" t="s">
        <v>21</v>
      </c>
      <c r="E18" s="20"/>
      <c r="F18" s="21">
        <f>G18</f>
        <v>588654</v>
      </c>
      <c r="G18" s="21">
        <f>105357+120500+225000+90000+47797</f>
        <v>588654</v>
      </c>
      <c r="H18" s="22">
        <v>0</v>
      </c>
      <c r="I18" s="22">
        <v>0</v>
      </c>
    </row>
    <row r="19" spans="1:9" s="50" customFormat="1" ht="36.75" customHeight="1" x14ac:dyDescent="0.15">
      <c r="A19" s="31" t="s">
        <v>22</v>
      </c>
      <c r="B19" s="32"/>
      <c r="C19" s="33"/>
      <c r="D19" s="34" t="s">
        <v>23</v>
      </c>
      <c r="E19" s="47"/>
      <c r="F19" s="48">
        <f>F20</f>
        <v>1113470</v>
      </c>
      <c r="G19" s="48">
        <f>G20</f>
        <v>1113470</v>
      </c>
      <c r="H19" s="49">
        <f>H20</f>
        <v>0</v>
      </c>
      <c r="I19" s="49">
        <f>I20</f>
        <v>0</v>
      </c>
    </row>
    <row r="20" spans="1:9" s="4" customFormat="1" ht="31.5" x14ac:dyDescent="0.15">
      <c r="A20" s="35" t="s">
        <v>24</v>
      </c>
      <c r="B20" s="36"/>
      <c r="C20" s="3"/>
      <c r="D20" s="37" t="s">
        <v>23</v>
      </c>
      <c r="E20" s="44"/>
      <c r="F20" s="45">
        <f>G20+H20</f>
        <v>1113470</v>
      </c>
      <c r="G20" s="45">
        <f>G21</f>
        <v>1113470</v>
      </c>
      <c r="H20" s="46">
        <f>H21</f>
        <v>0</v>
      </c>
      <c r="I20" s="46">
        <f>I21</f>
        <v>0</v>
      </c>
    </row>
    <row r="21" spans="1:9" s="29" customFormat="1" ht="33.75" x14ac:dyDescent="0.2">
      <c r="A21" s="38">
        <v>3719770</v>
      </c>
      <c r="B21" s="38" t="s">
        <v>25</v>
      </c>
      <c r="C21" s="38" t="s">
        <v>26</v>
      </c>
      <c r="D21" s="39" t="s">
        <v>27</v>
      </c>
      <c r="E21" s="26" t="s">
        <v>38</v>
      </c>
      <c r="F21" s="27">
        <f>G21+H21</f>
        <v>1113470</v>
      </c>
      <c r="G21" s="27">
        <v>1113470</v>
      </c>
      <c r="H21" s="28">
        <v>0</v>
      </c>
      <c r="I21" s="28">
        <v>0</v>
      </c>
    </row>
    <row r="22" spans="1:9" s="2" customFormat="1" ht="11.25" x14ac:dyDescent="0.2">
      <c r="F22" s="40"/>
      <c r="G22" s="40"/>
      <c r="H22" s="40"/>
      <c r="I22" s="40"/>
    </row>
    <row r="23" spans="1:9" s="2" customFormat="1" ht="11.25" x14ac:dyDescent="0.2">
      <c r="F23" s="40"/>
      <c r="G23" s="40"/>
      <c r="H23" s="40"/>
      <c r="I23" s="40"/>
    </row>
    <row r="24" spans="1:9" s="2" customFormat="1" ht="11.25" x14ac:dyDescent="0.2">
      <c r="F24" s="40"/>
      <c r="G24" s="40"/>
      <c r="H24" s="40"/>
      <c r="I24" s="40"/>
    </row>
    <row r="25" spans="1:9" s="2" customFormat="1" ht="11.25" x14ac:dyDescent="0.2">
      <c r="F25" s="40"/>
      <c r="G25" s="40"/>
      <c r="H25" s="40"/>
      <c r="I25" s="40"/>
    </row>
    <row r="26" spans="1:9" s="2" customFormat="1" ht="11.25" x14ac:dyDescent="0.2">
      <c r="F26" s="40"/>
      <c r="G26" s="40"/>
      <c r="H26" s="40"/>
      <c r="I26" s="40"/>
    </row>
    <row r="27" spans="1:9" ht="15" customHeight="1" x14ac:dyDescent="0.25">
      <c r="A27" s="41"/>
      <c r="C27" s="41"/>
      <c r="D27" s="42" t="s">
        <v>28</v>
      </c>
      <c r="E27" s="41"/>
      <c r="F27" s="57" t="s">
        <v>9</v>
      </c>
      <c r="G27" s="57"/>
      <c r="H27" s="57"/>
      <c r="I27" s="43"/>
    </row>
  </sheetData>
  <mergeCells count="15">
    <mergeCell ref="F27:H27"/>
    <mergeCell ref="D9:G9"/>
    <mergeCell ref="A11:A12"/>
    <mergeCell ref="B11:B12"/>
    <mergeCell ref="C11:C12"/>
    <mergeCell ref="D11:D12"/>
    <mergeCell ref="E11:E12"/>
    <mergeCell ref="F11:F12"/>
    <mergeCell ref="G11:G12"/>
    <mergeCell ref="I1:J1"/>
    <mergeCell ref="E5:I5"/>
    <mergeCell ref="A6:I8"/>
    <mergeCell ref="E2:J3"/>
    <mergeCell ref="H11:I11"/>
    <mergeCell ref="F4:J4"/>
  </mergeCells>
  <pageMargins left="0.7" right="0.7" top="0.75" bottom="0.75" header="0.51180555555555496" footer="0.51180555555555496"/>
  <pageSetup paperSize="9" scale="88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7</vt:lpstr>
      <vt:lpstr>Лист2</vt:lpstr>
      <vt:lpstr>'додаток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2023-09-12T13:32:11Z</cp:lastPrinted>
  <dcterms:created xsi:type="dcterms:W3CDTF">2006-09-16T00:00:00Z</dcterms:created>
  <dcterms:modified xsi:type="dcterms:W3CDTF">2023-09-12T13:32:15Z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