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0" i="1" l="1"/>
  <c r="I54" i="1"/>
  <c r="I53" i="1" l="1"/>
  <c r="I57" i="1" s="1"/>
  <c r="I51" i="1"/>
  <c r="I49" i="1" l="1"/>
  <c r="I48" i="1"/>
  <c r="I46" i="1"/>
  <c r="I44" i="1" l="1"/>
  <c r="I39" i="1"/>
  <c r="I32" i="1"/>
  <c r="I26" i="1"/>
  <c r="I24" i="1"/>
  <c r="I22" i="1"/>
  <c r="I20" i="1"/>
  <c r="I18" i="1"/>
  <c r="I16" i="1"/>
  <c r="I56" i="1" l="1"/>
  <c r="I55" i="1" s="1"/>
  <c r="I36" i="1"/>
  <c r="I35" i="1" s="1"/>
</calcChain>
</file>

<file path=xl/sharedStrings.xml><?xml version="1.0" encoding="utf-8"?>
<sst xmlns="http://schemas.openxmlformats.org/spreadsheetml/2006/main" count="107" uniqueCount="63">
  <si>
    <t xml:space="preserve">Додаток № 4 </t>
  </si>
  <si>
    <t xml:space="preserve"> рішення Білозірської сільської  ради </t>
  </si>
  <si>
    <t>"Про бюджет Білозірської сільської  територіальної громади  на 2022 рік"  (23501000000)</t>
  </si>
  <si>
    <t>від 22.12.2021 № 25-45/VIII</t>
  </si>
  <si>
    <t>Міжбюджетні трансферти на 2022 рік</t>
  </si>
  <si>
    <t>23501000000</t>
  </si>
  <si>
    <t>(код бюджету)</t>
  </si>
  <si>
    <t>1. Показники міжбюджетних трансфертів з інших бюджетів</t>
  </si>
  <si>
    <t>(грн.)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</si>
  <si>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</si>
  <si>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</si>
  <si>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Усього</t>
  </si>
  <si>
    <t>1</t>
  </si>
  <si>
    <t>2</t>
  </si>
  <si>
    <t>3</t>
  </si>
  <si>
    <t>І. Трансферти до загального фонду бюджету</t>
  </si>
  <si>
    <t>41020100</t>
  </si>
  <si>
    <t>Базова дотація</t>
  </si>
  <si>
    <t>99000000000</t>
  </si>
  <si>
    <t>Державний бюджет України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</si>
  <si>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</si>
  <si>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</si>
  <si>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</si>
  <si>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</si>
  <si>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</si>
  <si>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</si>
  <si>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</si>
  <si>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</si>
  <si>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</si>
  <si>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</si>
  <si>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23527000000</t>
  </si>
  <si>
    <t>Бюджет Балаклеївської сільської територіальної громади</t>
  </si>
  <si>
    <t>23529000000</t>
  </si>
  <si>
    <t>Бюджет Березняківської сільської територіальної громади</t>
  </si>
  <si>
    <t>23547000000</t>
  </si>
  <si>
    <t>Бюджет Сагунівської сільської територіальної громади</t>
  </si>
  <si>
    <t>23549000000</t>
  </si>
  <si>
    <t>Бюджет Тернівської сільської територіальної громади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</si>
  <si>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</si>
  <si>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</si>
  <si>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</si>
  <si>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</si>
  <si>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</si>
  <si>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</si>
  <si>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</si>
  <si>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І. Трансферти із загального фонду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</si>
  <si>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</si>
  <si>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/>
  </si>
  <si>
    <t>2. Показники міжбюджетних трансфертів іншим бюджетам</t>
  </si>
  <si>
    <t>3719770</t>
  </si>
  <si>
    <t>9770</t>
  </si>
  <si>
    <t>23521000000</t>
  </si>
  <si>
    <t>Бюджет Степанківської сільської територіальної громади</t>
  </si>
  <si>
    <t>23551000000</t>
  </si>
  <si>
    <t>Бюджет Червонослобідської сільської територіальної громади</t>
  </si>
  <si>
    <t>ІІ. Трансферти із спеціального фонду бюджету</t>
  </si>
  <si>
    <t>Секретар сільської ради</t>
  </si>
  <si>
    <t>Т.ДІБРОВА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</si>
  <si>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</si>
  <si>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</si>
  <si>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</si>
  <si>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Районний бюджет Черкаського району</t>
  </si>
  <si>
    <t>(в редакції рішення сільської ради від 15 лютого 2022р. № 29-1/VIII)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</si>
</sst>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SansSerif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center" vertical="top" wrapText="1"/>
    </xf>
    <xf numFmtId="4" fontId="10" fillId="0" borderId="3" xfId="0" applyNumberFormat="1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right" vertical="top" wrapText="1"/>
    </xf>
    <xf numFmtId="4" fontId="7" fillId="2" borderId="3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1" fillId="0" borderId="0" xfId="0" applyFont="1"/>
    <xf numFmtId="0" fontId="7" fillId="0" borderId="3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horizontal="right" vertical="top" wrapText="1"/>
    </xf>
    <xf numFmtId="0" fontId="0" fillId="0" borderId="8" xfId="0" applyBorder="1"/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right" vertical="top" wrapText="1"/>
    </xf>
    <xf numFmtId="0" fontId="12" fillId="2" borderId="0" xfId="0" applyFont="1" applyFill="1" applyBorder="1" applyAlignment="1" applyProtection="1">
      <alignment vertical="top" wrapText="1"/>
    </xf>
    <xf numFmtId="0" fontId="14" fillId="2" borderId="0" xfId="0" applyFont="1" applyFill="1"/>
    <xf numFmtId="0" fontId="13" fillId="0" borderId="0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top" wrapText="1"/>
    </xf>
    <xf numFmtId="0" fontId="14" fillId="0" borderId="0" xfId="0" applyFont="1"/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left" wrapText="1"/>
    </xf>
    <xf numFmtId="0" fontId="10" fillId="0" borderId="6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B37" zoomScale="115" zoomScaleNormal="130" zoomScaleSheetLayoutView="115" workbookViewId="0">
      <selection activeCell="I51" sqref="I51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8.5703125" customWidth="1"/>
    <col min="8" max="8" width="6" customWidth="1"/>
    <col min="9" max="9" width="15.140625" customWidth="1"/>
    <col min="10" max="11" width="8.85546875" hidden="1" customWidth="1"/>
    <col min="12" max="12" width="12.28515625" customWidth="1"/>
    <col min="254" max="254" width="0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0" hidden="1" customWidth="1"/>
    <col min="510" max="510" width="0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0" hidden="1" customWidth="1"/>
    <col min="766" max="766" width="0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0" hidden="1" customWidth="1"/>
    <col min="1022" max="1022" width="0" hidden="1" customWidth="1"/>
    <col min="1023" max="1023" width="2" customWidth="1"/>
    <col min="1024" max="1024" width="6.5703125" customWidth="1"/>
    <col min="1025" max="1025" width="8.28515625" customWidth="1"/>
    <col min="1026" max="1026" width="11.140625" customWidth="1"/>
    <col min="1027" max="1027" width="27.140625" customWidth="1"/>
    <col min="1028" max="1029" width="10.140625" customWidth="1"/>
    <col min="1030" max="1030" width="18" customWidth="1"/>
    <col min="1031" max="1032" width="0" hidden="1" customWidth="1"/>
    <col min="1278" max="1278" width="0" hidden="1" customWidth="1"/>
    <col min="1279" max="1279" width="2" customWidth="1"/>
    <col min="1280" max="1280" width="6.5703125" customWidth="1"/>
    <col min="1281" max="1281" width="8.28515625" customWidth="1"/>
    <col min="1282" max="1282" width="11.140625" customWidth="1"/>
    <col min="1283" max="1283" width="27.140625" customWidth="1"/>
    <col min="1284" max="1285" width="10.140625" customWidth="1"/>
    <col min="1286" max="1286" width="18" customWidth="1"/>
    <col min="1287" max="1288" width="0" hidden="1" customWidth="1"/>
    <col min="1534" max="1534" width="0" hidden="1" customWidth="1"/>
    <col min="1535" max="1535" width="2" customWidth="1"/>
    <col min="1536" max="1536" width="6.5703125" customWidth="1"/>
    <col min="1537" max="1537" width="8.28515625" customWidth="1"/>
    <col min="1538" max="1538" width="11.140625" customWidth="1"/>
    <col min="1539" max="1539" width="27.140625" customWidth="1"/>
    <col min="1540" max="1541" width="10.140625" customWidth="1"/>
    <col min="1542" max="1542" width="18" customWidth="1"/>
    <col min="1543" max="1544" width="0" hidden="1" customWidth="1"/>
    <col min="1790" max="1790" width="0" hidden="1" customWidth="1"/>
    <col min="1791" max="1791" width="2" customWidth="1"/>
    <col min="1792" max="1792" width="6.5703125" customWidth="1"/>
    <col min="1793" max="1793" width="8.28515625" customWidth="1"/>
    <col min="1794" max="1794" width="11.140625" customWidth="1"/>
    <col min="1795" max="1795" width="27.140625" customWidth="1"/>
    <col min="1796" max="1797" width="10.140625" customWidth="1"/>
    <col min="1798" max="1798" width="18" customWidth="1"/>
    <col min="1799" max="1800" width="0" hidden="1" customWidth="1"/>
    <col min="2046" max="2046" width="0" hidden="1" customWidth="1"/>
    <col min="2047" max="2047" width="2" customWidth="1"/>
    <col min="2048" max="2048" width="6.5703125" customWidth="1"/>
    <col min="2049" max="2049" width="8.28515625" customWidth="1"/>
    <col min="2050" max="2050" width="11.140625" customWidth="1"/>
    <col min="2051" max="2051" width="27.140625" customWidth="1"/>
    <col min="2052" max="2053" width="10.140625" customWidth="1"/>
    <col min="2054" max="2054" width="18" customWidth="1"/>
    <col min="2055" max="2056" width="0" hidden="1" customWidth="1"/>
    <col min="2302" max="2302" width="0" hidden="1" customWidth="1"/>
    <col min="2303" max="2303" width="2" customWidth="1"/>
    <col min="2304" max="2304" width="6.5703125" customWidth="1"/>
    <col min="2305" max="2305" width="8.28515625" customWidth="1"/>
    <col min="2306" max="2306" width="11.140625" customWidth="1"/>
    <col min="2307" max="2307" width="27.140625" customWidth="1"/>
    <col min="2308" max="2309" width="10.140625" customWidth="1"/>
    <col min="2310" max="2310" width="18" customWidth="1"/>
    <col min="2311" max="2312" width="0" hidden="1" customWidth="1"/>
    <col min="2558" max="2558" width="0" hidden="1" customWidth="1"/>
    <col min="2559" max="2559" width="2" customWidth="1"/>
    <col min="2560" max="2560" width="6.5703125" customWidth="1"/>
    <col min="2561" max="2561" width="8.28515625" customWidth="1"/>
    <col min="2562" max="2562" width="11.140625" customWidth="1"/>
    <col min="2563" max="2563" width="27.140625" customWidth="1"/>
    <col min="2564" max="2565" width="10.140625" customWidth="1"/>
    <col min="2566" max="2566" width="18" customWidth="1"/>
    <col min="2567" max="2568" width="0" hidden="1" customWidth="1"/>
    <col min="2814" max="2814" width="0" hidden="1" customWidth="1"/>
    <col min="2815" max="2815" width="2" customWidth="1"/>
    <col min="2816" max="2816" width="6.5703125" customWidth="1"/>
    <col min="2817" max="2817" width="8.28515625" customWidth="1"/>
    <col min="2818" max="2818" width="11.140625" customWidth="1"/>
    <col min="2819" max="2819" width="27.140625" customWidth="1"/>
    <col min="2820" max="2821" width="10.140625" customWidth="1"/>
    <col min="2822" max="2822" width="18" customWidth="1"/>
    <col min="2823" max="2824" width="0" hidden="1" customWidth="1"/>
    <col min="3070" max="3070" width="0" hidden="1" customWidth="1"/>
    <col min="3071" max="3071" width="2" customWidth="1"/>
    <col min="3072" max="3072" width="6.5703125" customWidth="1"/>
    <col min="3073" max="3073" width="8.28515625" customWidth="1"/>
    <col min="3074" max="3074" width="11.140625" customWidth="1"/>
    <col min="3075" max="3075" width="27.140625" customWidth="1"/>
    <col min="3076" max="3077" width="10.140625" customWidth="1"/>
    <col min="3078" max="3078" width="18" customWidth="1"/>
    <col min="3079" max="3080" width="0" hidden="1" customWidth="1"/>
    <col min="3326" max="3326" width="0" hidden="1" customWidth="1"/>
    <col min="3327" max="3327" width="2" customWidth="1"/>
    <col min="3328" max="3328" width="6.5703125" customWidth="1"/>
    <col min="3329" max="3329" width="8.28515625" customWidth="1"/>
    <col min="3330" max="3330" width="11.140625" customWidth="1"/>
    <col min="3331" max="3331" width="27.140625" customWidth="1"/>
    <col min="3332" max="3333" width="10.140625" customWidth="1"/>
    <col min="3334" max="3334" width="18" customWidth="1"/>
    <col min="3335" max="3336" width="0" hidden="1" customWidth="1"/>
    <col min="3582" max="3582" width="0" hidden="1" customWidth="1"/>
    <col min="3583" max="3583" width="2" customWidth="1"/>
    <col min="3584" max="3584" width="6.5703125" customWidth="1"/>
    <col min="3585" max="3585" width="8.28515625" customWidth="1"/>
    <col min="3586" max="3586" width="11.140625" customWidth="1"/>
    <col min="3587" max="3587" width="27.140625" customWidth="1"/>
    <col min="3588" max="3589" width="10.140625" customWidth="1"/>
    <col min="3590" max="3590" width="18" customWidth="1"/>
    <col min="3591" max="3592" width="0" hidden="1" customWidth="1"/>
    <col min="3838" max="3838" width="0" hidden="1" customWidth="1"/>
    <col min="3839" max="3839" width="2" customWidth="1"/>
    <col min="3840" max="3840" width="6.5703125" customWidth="1"/>
    <col min="3841" max="3841" width="8.28515625" customWidth="1"/>
    <col min="3842" max="3842" width="11.140625" customWidth="1"/>
    <col min="3843" max="3843" width="27.140625" customWidth="1"/>
    <col min="3844" max="3845" width="10.140625" customWidth="1"/>
    <col min="3846" max="3846" width="18" customWidth="1"/>
    <col min="3847" max="3848" width="0" hidden="1" customWidth="1"/>
    <col min="4094" max="4094" width="0" hidden="1" customWidth="1"/>
    <col min="4095" max="4095" width="2" customWidth="1"/>
    <col min="4096" max="4096" width="6.5703125" customWidth="1"/>
    <col min="4097" max="4097" width="8.28515625" customWidth="1"/>
    <col min="4098" max="4098" width="11.140625" customWidth="1"/>
    <col min="4099" max="4099" width="27.140625" customWidth="1"/>
    <col min="4100" max="4101" width="10.140625" customWidth="1"/>
    <col min="4102" max="4102" width="18" customWidth="1"/>
    <col min="4103" max="4104" width="0" hidden="1" customWidth="1"/>
    <col min="4350" max="4350" width="0" hidden="1" customWidth="1"/>
    <col min="4351" max="4351" width="2" customWidth="1"/>
    <col min="4352" max="4352" width="6.5703125" customWidth="1"/>
    <col min="4353" max="4353" width="8.28515625" customWidth="1"/>
    <col min="4354" max="4354" width="11.140625" customWidth="1"/>
    <col min="4355" max="4355" width="27.140625" customWidth="1"/>
    <col min="4356" max="4357" width="10.140625" customWidth="1"/>
    <col min="4358" max="4358" width="18" customWidth="1"/>
    <col min="4359" max="4360" width="0" hidden="1" customWidth="1"/>
    <col min="4606" max="4606" width="0" hidden="1" customWidth="1"/>
    <col min="4607" max="4607" width="2" customWidth="1"/>
    <col min="4608" max="4608" width="6.5703125" customWidth="1"/>
    <col min="4609" max="4609" width="8.28515625" customWidth="1"/>
    <col min="4610" max="4610" width="11.140625" customWidth="1"/>
    <col min="4611" max="4611" width="27.140625" customWidth="1"/>
    <col min="4612" max="4613" width="10.140625" customWidth="1"/>
    <col min="4614" max="4614" width="18" customWidth="1"/>
    <col min="4615" max="4616" width="0" hidden="1" customWidth="1"/>
    <col min="4862" max="4862" width="0" hidden="1" customWidth="1"/>
    <col min="4863" max="4863" width="2" customWidth="1"/>
    <col min="4864" max="4864" width="6.5703125" customWidth="1"/>
    <col min="4865" max="4865" width="8.28515625" customWidth="1"/>
    <col min="4866" max="4866" width="11.140625" customWidth="1"/>
    <col min="4867" max="4867" width="27.140625" customWidth="1"/>
    <col min="4868" max="4869" width="10.140625" customWidth="1"/>
    <col min="4870" max="4870" width="18" customWidth="1"/>
    <col min="4871" max="4872" width="0" hidden="1" customWidth="1"/>
    <col min="5118" max="5118" width="0" hidden="1" customWidth="1"/>
    <col min="5119" max="5119" width="2" customWidth="1"/>
    <col min="5120" max="5120" width="6.5703125" customWidth="1"/>
    <col min="5121" max="5121" width="8.28515625" customWidth="1"/>
    <col min="5122" max="5122" width="11.140625" customWidth="1"/>
    <col min="5123" max="5123" width="27.140625" customWidth="1"/>
    <col min="5124" max="5125" width="10.140625" customWidth="1"/>
    <col min="5126" max="5126" width="18" customWidth="1"/>
    <col min="5127" max="5128" width="0" hidden="1" customWidth="1"/>
    <col min="5374" max="5374" width="0" hidden="1" customWidth="1"/>
    <col min="5375" max="5375" width="2" customWidth="1"/>
    <col min="5376" max="5376" width="6.5703125" customWidth="1"/>
    <col min="5377" max="5377" width="8.28515625" customWidth="1"/>
    <col min="5378" max="5378" width="11.140625" customWidth="1"/>
    <col min="5379" max="5379" width="27.140625" customWidth="1"/>
    <col min="5380" max="5381" width="10.140625" customWidth="1"/>
    <col min="5382" max="5382" width="18" customWidth="1"/>
    <col min="5383" max="5384" width="0" hidden="1" customWidth="1"/>
    <col min="5630" max="5630" width="0" hidden="1" customWidth="1"/>
    <col min="5631" max="5631" width="2" customWidth="1"/>
    <col min="5632" max="5632" width="6.5703125" customWidth="1"/>
    <col min="5633" max="5633" width="8.28515625" customWidth="1"/>
    <col min="5634" max="5634" width="11.140625" customWidth="1"/>
    <col min="5635" max="5635" width="27.140625" customWidth="1"/>
    <col min="5636" max="5637" width="10.140625" customWidth="1"/>
    <col min="5638" max="5638" width="18" customWidth="1"/>
    <col min="5639" max="5640" width="0" hidden="1" customWidth="1"/>
    <col min="5886" max="5886" width="0" hidden="1" customWidth="1"/>
    <col min="5887" max="5887" width="2" customWidth="1"/>
    <col min="5888" max="5888" width="6.5703125" customWidth="1"/>
    <col min="5889" max="5889" width="8.28515625" customWidth="1"/>
    <col min="5890" max="5890" width="11.140625" customWidth="1"/>
    <col min="5891" max="5891" width="27.140625" customWidth="1"/>
    <col min="5892" max="5893" width="10.140625" customWidth="1"/>
    <col min="5894" max="5894" width="18" customWidth="1"/>
    <col min="5895" max="5896" width="0" hidden="1" customWidth="1"/>
    <col min="6142" max="6142" width="0" hidden="1" customWidth="1"/>
    <col min="6143" max="6143" width="2" customWidth="1"/>
    <col min="6144" max="6144" width="6.5703125" customWidth="1"/>
    <col min="6145" max="6145" width="8.28515625" customWidth="1"/>
    <col min="6146" max="6146" width="11.140625" customWidth="1"/>
    <col min="6147" max="6147" width="27.140625" customWidth="1"/>
    <col min="6148" max="6149" width="10.140625" customWidth="1"/>
    <col min="6150" max="6150" width="18" customWidth="1"/>
    <col min="6151" max="6152" width="0" hidden="1" customWidth="1"/>
    <col min="6398" max="6398" width="0" hidden="1" customWidth="1"/>
    <col min="6399" max="6399" width="2" customWidth="1"/>
    <col min="6400" max="6400" width="6.5703125" customWidth="1"/>
    <col min="6401" max="6401" width="8.28515625" customWidth="1"/>
    <col min="6402" max="6402" width="11.140625" customWidth="1"/>
    <col min="6403" max="6403" width="27.140625" customWidth="1"/>
    <col min="6404" max="6405" width="10.140625" customWidth="1"/>
    <col min="6406" max="6406" width="18" customWidth="1"/>
    <col min="6407" max="6408" width="0" hidden="1" customWidth="1"/>
    <col min="6654" max="6654" width="0" hidden="1" customWidth="1"/>
    <col min="6655" max="6655" width="2" customWidth="1"/>
    <col min="6656" max="6656" width="6.5703125" customWidth="1"/>
    <col min="6657" max="6657" width="8.28515625" customWidth="1"/>
    <col min="6658" max="6658" width="11.140625" customWidth="1"/>
    <col min="6659" max="6659" width="27.140625" customWidth="1"/>
    <col min="6660" max="6661" width="10.140625" customWidth="1"/>
    <col min="6662" max="6662" width="18" customWidth="1"/>
    <col min="6663" max="6664" width="0" hidden="1" customWidth="1"/>
    <col min="6910" max="6910" width="0" hidden="1" customWidth="1"/>
    <col min="6911" max="6911" width="2" customWidth="1"/>
    <col min="6912" max="6912" width="6.5703125" customWidth="1"/>
    <col min="6913" max="6913" width="8.28515625" customWidth="1"/>
    <col min="6914" max="6914" width="11.140625" customWidth="1"/>
    <col min="6915" max="6915" width="27.140625" customWidth="1"/>
    <col min="6916" max="6917" width="10.140625" customWidth="1"/>
    <col min="6918" max="6918" width="18" customWidth="1"/>
    <col min="6919" max="6920" width="0" hidden="1" customWidth="1"/>
    <col min="7166" max="7166" width="0" hidden="1" customWidth="1"/>
    <col min="7167" max="7167" width="2" customWidth="1"/>
    <col min="7168" max="7168" width="6.5703125" customWidth="1"/>
    <col min="7169" max="7169" width="8.28515625" customWidth="1"/>
    <col min="7170" max="7170" width="11.140625" customWidth="1"/>
    <col min="7171" max="7171" width="27.140625" customWidth="1"/>
    <col min="7172" max="7173" width="10.140625" customWidth="1"/>
    <col min="7174" max="7174" width="18" customWidth="1"/>
    <col min="7175" max="7176" width="0" hidden="1" customWidth="1"/>
    <col min="7422" max="7422" width="0" hidden="1" customWidth="1"/>
    <col min="7423" max="7423" width="2" customWidth="1"/>
    <col min="7424" max="7424" width="6.5703125" customWidth="1"/>
    <col min="7425" max="7425" width="8.28515625" customWidth="1"/>
    <col min="7426" max="7426" width="11.140625" customWidth="1"/>
    <col min="7427" max="7427" width="27.140625" customWidth="1"/>
    <col min="7428" max="7429" width="10.140625" customWidth="1"/>
    <col min="7430" max="7430" width="18" customWidth="1"/>
    <col min="7431" max="7432" width="0" hidden="1" customWidth="1"/>
    <col min="7678" max="7678" width="0" hidden="1" customWidth="1"/>
    <col min="7679" max="7679" width="2" customWidth="1"/>
    <col min="7680" max="7680" width="6.5703125" customWidth="1"/>
    <col min="7681" max="7681" width="8.28515625" customWidth="1"/>
    <col min="7682" max="7682" width="11.140625" customWidth="1"/>
    <col min="7683" max="7683" width="27.140625" customWidth="1"/>
    <col min="7684" max="7685" width="10.140625" customWidth="1"/>
    <col min="7686" max="7686" width="18" customWidth="1"/>
    <col min="7687" max="7688" width="0" hidden="1" customWidth="1"/>
    <col min="7934" max="7934" width="0" hidden="1" customWidth="1"/>
    <col min="7935" max="7935" width="2" customWidth="1"/>
    <col min="7936" max="7936" width="6.5703125" customWidth="1"/>
    <col min="7937" max="7937" width="8.28515625" customWidth="1"/>
    <col min="7938" max="7938" width="11.140625" customWidth="1"/>
    <col min="7939" max="7939" width="27.140625" customWidth="1"/>
    <col min="7940" max="7941" width="10.140625" customWidth="1"/>
    <col min="7942" max="7942" width="18" customWidth="1"/>
    <col min="7943" max="7944" width="0" hidden="1" customWidth="1"/>
    <col min="8190" max="8190" width="0" hidden="1" customWidth="1"/>
    <col min="8191" max="8191" width="2" customWidth="1"/>
    <col min="8192" max="8192" width="6.5703125" customWidth="1"/>
    <col min="8193" max="8193" width="8.28515625" customWidth="1"/>
    <col min="8194" max="8194" width="11.140625" customWidth="1"/>
    <col min="8195" max="8195" width="27.140625" customWidth="1"/>
    <col min="8196" max="8197" width="10.140625" customWidth="1"/>
    <col min="8198" max="8198" width="18" customWidth="1"/>
    <col min="8199" max="8200" width="0" hidden="1" customWidth="1"/>
    <col min="8446" max="8446" width="0" hidden="1" customWidth="1"/>
    <col min="8447" max="8447" width="2" customWidth="1"/>
    <col min="8448" max="8448" width="6.5703125" customWidth="1"/>
    <col min="8449" max="8449" width="8.28515625" customWidth="1"/>
    <col min="8450" max="8450" width="11.140625" customWidth="1"/>
    <col min="8451" max="8451" width="27.140625" customWidth="1"/>
    <col min="8452" max="8453" width="10.140625" customWidth="1"/>
    <col min="8454" max="8454" width="18" customWidth="1"/>
    <col min="8455" max="8456" width="0" hidden="1" customWidth="1"/>
    <col min="8702" max="8702" width="0" hidden="1" customWidth="1"/>
    <col min="8703" max="8703" width="2" customWidth="1"/>
    <col min="8704" max="8704" width="6.5703125" customWidth="1"/>
    <col min="8705" max="8705" width="8.28515625" customWidth="1"/>
    <col min="8706" max="8706" width="11.140625" customWidth="1"/>
    <col min="8707" max="8707" width="27.140625" customWidth="1"/>
    <col min="8708" max="8709" width="10.140625" customWidth="1"/>
    <col min="8710" max="8710" width="18" customWidth="1"/>
    <col min="8711" max="8712" width="0" hidden="1" customWidth="1"/>
    <col min="8958" max="8958" width="0" hidden="1" customWidth="1"/>
    <col min="8959" max="8959" width="2" customWidth="1"/>
    <col min="8960" max="8960" width="6.5703125" customWidth="1"/>
    <col min="8961" max="8961" width="8.28515625" customWidth="1"/>
    <col min="8962" max="8962" width="11.140625" customWidth="1"/>
    <col min="8963" max="8963" width="27.140625" customWidth="1"/>
    <col min="8964" max="8965" width="10.140625" customWidth="1"/>
    <col min="8966" max="8966" width="18" customWidth="1"/>
    <col min="8967" max="8968" width="0" hidden="1" customWidth="1"/>
    <col min="9214" max="9214" width="0" hidden="1" customWidth="1"/>
    <col min="9215" max="9215" width="2" customWidth="1"/>
    <col min="9216" max="9216" width="6.5703125" customWidth="1"/>
    <col min="9217" max="9217" width="8.28515625" customWidth="1"/>
    <col min="9218" max="9218" width="11.140625" customWidth="1"/>
    <col min="9219" max="9219" width="27.140625" customWidth="1"/>
    <col min="9220" max="9221" width="10.140625" customWidth="1"/>
    <col min="9222" max="9222" width="18" customWidth="1"/>
    <col min="9223" max="9224" width="0" hidden="1" customWidth="1"/>
    <col min="9470" max="9470" width="0" hidden="1" customWidth="1"/>
    <col min="9471" max="9471" width="2" customWidth="1"/>
    <col min="9472" max="9472" width="6.5703125" customWidth="1"/>
    <col min="9473" max="9473" width="8.28515625" customWidth="1"/>
    <col min="9474" max="9474" width="11.140625" customWidth="1"/>
    <col min="9475" max="9475" width="27.140625" customWidth="1"/>
    <col min="9476" max="9477" width="10.140625" customWidth="1"/>
    <col min="9478" max="9478" width="18" customWidth="1"/>
    <col min="9479" max="9480" width="0" hidden="1" customWidth="1"/>
    <col min="9726" max="9726" width="0" hidden="1" customWidth="1"/>
    <col min="9727" max="9727" width="2" customWidth="1"/>
    <col min="9728" max="9728" width="6.5703125" customWidth="1"/>
    <col min="9729" max="9729" width="8.28515625" customWidth="1"/>
    <col min="9730" max="9730" width="11.140625" customWidth="1"/>
    <col min="9731" max="9731" width="27.140625" customWidth="1"/>
    <col min="9732" max="9733" width="10.140625" customWidth="1"/>
    <col min="9734" max="9734" width="18" customWidth="1"/>
    <col min="9735" max="9736" width="0" hidden="1" customWidth="1"/>
    <col min="9982" max="9982" width="0" hidden="1" customWidth="1"/>
    <col min="9983" max="9983" width="2" customWidth="1"/>
    <col min="9984" max="9984" width="6.5703125" customWidth="1"/>
    <col min="9985" max="9985" width="8.28515625" customWidth="1"/>
    <col min="9986" max="9986" width="11.140625" customWidth="1"/>
    <col min="9987" max="9987" width="27.140625" customWidth="1"/>
    <col min="9988" max="9989" width="10.140625" customWidth="1"/>
    <col min="9990" max="9990" width="18" customWidth="1"/>
    <col min="9991" max="9992" width="0" hidden="1" customWidth="1"/>
    <col min="10238" max="10238" width="0" hidden="1" customWidth="1"/>
    <col min="10239" max="10239" width="2" customWidth="1"/>
    <col min="10240" max="10240" width="6.5703125" customWidth="1"/>
    <col min="10241" max="10241" width="8.28515625" customWidth="1"/>
    <col min="10242" max="10242" width="11.140625" customWidth="1"/>
    <col min="10243" max="10243" width="27.140625" customWidth="1"/>
    <col min="10244" max="10245" width="10.140625" customWidth="1"/>
    <col min="10246" max="10246" width="18" customWidth="1"/>
    <col min="10247" max="10248" width="0" hidden="1" customWidth="1"/>
    <col min="10494" max="10494" width="0" hidden="1" customWidth="1"/>
    <col min="10495" max="10495" width="2" customWidth="1"/>
    <col min="10496" max="10496" width="6.5703125" customWidth="1"/>
    <col min="10497" max="10497" width="8.28515625" customWidth="1"/>
    <col min="10498" max="10498" width="11.140625" customWidth="1"/>
    <col min="10499" max="10499" width="27.140625" customWidth="1"/>
    <col min="10500" max="10501" width="10.140625" customWidth="1"/>
    <col min="10502" max="10502" width="18" customWidth="1"/>
    <col min="10503" max="10504" width="0" hidden="1" customWidth="1"/>
    <col min="10750" max="10750" width="0" hidden="1" customWidth="1"/>
    <col min="10751" max="10751" width="2" customWidth="1"/>
    <col min="10752" max="10752" width="6.5703125" customWidth="1"/>
    <col min="10753" max="10753" width="8.28515625" customWidth="1"/>
    <col min="10754" max="10754" width="11.140625" customWidth="1"/>
    <col min="10755" max="10755" width="27.140625" customWidth="1"/>
    <col min="10756" max="10757" width="10.140625" customWidth="1"/>
    <col min="10758" max="10758" width="18" customWidth="1"/>
    <col min="10759" max="10760" width="0" hidden="1" customWidth="1"/>
    <col min="11006" max="11006" width="0" hidden="1" customWidth="1"/>
    <col min="11007" max="11007" width="2" customWidth="1"/>
    <col min="11008" max="11008" width="6.5703125" customWidth="1"/>
    <col min="11009" max="11009" width="8.28515625" customWidth="1"/>
    <col min="11010" max="11010" width="11.140625" customWidth="1"/>
    <col min="11011" max="11011" width="27.140625" customWidth="1"/>
    <col min="11012" max="11013" width="10.140625" customWidth="1"/>
    <col min="11014" max="11014" width="18" customWidth="1"/>
    <col min="11015" max="11016" width="0" hidden="1" customWidth="1"/>
    <col min="11262" max="11262" width="0" hidden="1" customWidth="1"/>
    <col min="11263" max="11263" width="2" customWidth="1"/>
    <col min="11264" max="11264" width="6.5703125" customWidth="1"/>
    <col min="11265" max="11265" width="8.28515625" customWidth="1"/>
    <col min="11266" max="11266" width="11.140625" customWidth="1"/>
    <col min="11267" max="11267" width="27.140625" customWidth="1"/>
    <col min="11268" max="11269" width="10.140625" customWidth="1"/>
    <col min="11270" max="11270" width="18" customWidth="1"/>
    <col min="11271" max="11272" width="0" hidden="1" customWidth="1"/>
    <col min="11518" max="11518" width="0" hidden="1" customWidth="1"/>
    <col min="11519" max="11519" width="2" customWidth="1"/>
    <col min="11520" max="11520" width="6.5703125" customWidth="1"/>
    <col min="11521" max="11521" width="8.28515625" customWidth="1"/>
    <col min="11522" max="11522" width="11.140625" customWidth="1"/>
    <col min="11523" max="11523" width="27.140625" customWidth="1"/>
    <col min="11524" max="11525" width="10.140625" customWidth="1"/>
    <col min="11526" max="11526" width="18" customWidth="1"/>
    <col min="11527" max="11528" width="0" hidden="1" customWidth="1"/>
    <col min="11774" max="11774" width="0" hidden="1" customWidth="1"/>
    <col min="11775" max="11775" width="2" customWidth="1"/>
    <col min="11776" max="11776" width="6.5703125" customWidth="1"/>
    <col min="11777" max="11777" width="8.28515625" customWidth="1"/>
    <col min="11778" max="11778" width="11.140625" customWidth="1"/>
    <col min="11779" max="11779" width="27.140625" customWidth="1"/>
    <col min="11780" max="11781" width="10.140625" customWidth="1"/>
    <col min="11782" max="11782" width="18" customWidth="1"/>
    <col min="11783" max="11784" width="0" hidden="1" customWidth="1"/>
    <col min="12030" max="12030" width="0" hidden="1" customWidth="1"/>
    <col min="12031" max="12031" width="2" customWidth="1"/>
    <col min="12032" max="12032" width="6.5703125" customWidth="1"/>
    <col min="12033" max="12033" width="8.28515625" customWidth="1"/>
    <col min="12034" max="12034" width="11.140625" customWidth="1"/>
    <col min="12035" max="12035" width="27.140625" customWidth="1"/>
    <col min="12036" max="12037" width="10.140625" customWidth="1"/>
    <col min="12038" max="12038" width="18" customWidth="1"/>
    <col min="12039" max="12040" width="0" hidden="1" customWidth="1"/>
    <col min="12286" max="12286" width="0" hidden="1" customWidth="1"/>
    <col min="12287" max="12287" width="2" customWidth="1"/>
    <col min="12288" max="12288" width="6.5703125" customWidth="1"/>
    <col min="12289" max="12289" width="8.28515625" customWidth="1"/>
    <col min="12290" max="12290" width="11.140625" customWidth="1"/>
    <col min="12291" max="12291" width="27.140625" customWidth="1"/>
    <col min="12292" max="12293" width="10.140625" customWidth="1"/>
    <col min="12294" max="12294" width="18" customWidth="1"/>
    <col min="12295" max="12296" width="0" hidden="1" customWidth="1"/>
    <col min="12542" max="12542" width="0" hidden="1" customWidth="1"/>
    <col min="12543" max="12543" width="2" customWidth="1"/>
    <col min="12544" max="12544" width="6.5703125" customWidth="1"/>
    <col min="12545" max="12545" width="8.28515625" customWidth="1"/>
    <col min="12546" max="12546" width="11.140625" customWidth="1"/>
    <col min="12547" max="12547" width="27.140625" customWidth="1"/>
    <col min="12548" max="12549" width="10.140625" customWidth="1"/>
    <col min="12550" max="12550" width="18" customWidth="1"/>
    <col min="12551" max="12552" width="0" hidden="1" customWidth="1"/>
    <col min="12798" max="12798" width="0" hidden="1" customWidth="1"/>
    <col min="12799" max="12799" width="2" customWidth="1"/>
    <col min="12800" max="12800" width="6.5703125" customWidth="1"/>
    <col min="12801" max="12801" width="8.28515625" customWidth="1"/>
    <col min="12802" max="12802" width="11.140625" customWidth="1"/>
    <col min="12803" max="12803" width="27.140625" customWidth="1"/>
    <col min="12804" max="12805" width="10.140625" customWidth="1"/>
    <col min="12806" max="12806" width="18" customWidth="1"/>
    <col min="12807" max="12808" width="0" hidden="1" customWidth="1"/>
    <col min="13054" max="13054" width="0" hidden="1" customWidth="1"/>
    <col min="13055" max="13055" width="2" customWidth="1"/>
    <col min="13056" max="13056" width="6.5703125" customWidth="1"/>
    <col min="13057" max="13057" width="8.28515625" customWidth="1"/>
    <col min="13058" max="13058" width="11.140625" customWidth="1"/>
    <col min="13059" max="13059" width="27.140625" customWidth="1"/>
    <col min="13060" max="13061" width="10.140625" customWidth="1"/>
    <col min="13062" max="13062" width="18" customWidth="1"/>
    <col min="13063" max="13064" width="0" hidden="1" customWidth="1"/>
    <col min="13310" max="13310" width="0" hidden="1" customWidth="1"/>
    <col min="13311" max="13311" width="2" customWidth="1"/>
    <col min="13312" max="13312" width="6.5703125" customWidth="1"/>
    <col min="13313" max="13313" width="8.28515625" customWidth="1"/>
    <col min="13314" max="13314" width="11.140625" customWidth="1"/>
    <col min="13315" max="13315" width="27.140625" customWidth="1"/>
    <col min="13316" max="13317" width="10.140625" customWidth="1"/>
    <col min="13318" max="13318" width="18" customWidth="1"/>
    <col min="13319" max="13320" width="0" hidden="1" customWidth="1"/>
    <col min="13566" max="13566" width="0" hidden="1" customWidth="1"/>
    <col min="13567" max="13567" width="2" customWidth="1"/>
    <col min="13568" max="13568" width="6.5703125" customWidth="1"/>
    <col min="13569" max="13569" width="8.28515625" customWidth="1"/>
    <col min="13570" max="13570" width="11.140625" customWidth="1"/>
    <col min="13571" max="13571" width="27.140625" customWidth="1"/>
    <col min="13572" max="13573" width="10.140625" customWidth="1"/>
    <col min="13574" max="13574" width="18" customWidth="1"/>
    <col min="13575" max="13576" width="0" hidden="1" customWidth="1"/>
    <col min="13822" max="13822" width="0" hidden="1" customWidth="1"/>
    <col min="13823" max="13823" width="2" customWidth="1"/>
    <col min="13824" max="13824" width="6.5703125" customWidth="1"/>
    <col min="13825" max="13825" width="8.28515625" customWidth="1"/>
    <col min="13826" max="13826" width="11.140625" customWidth="1"/>
    <col min="13827" max="13827" width="27.140625" customWidth="1"/>
    <col min="13828" max="13829" width="10.140625" customWidth="1"/>
    <col min="13830" max="13830" width="18" customWidth="1"/>
    <col min="13831" max="13832" width="0" hidden="1" customWidth="1"/>
    <col min="14078" max="14078" width="0" hidden="1" customWidth="1"/>
    <col min="14079" max="14079" width="2" customWidth="1"/>
    <col min="14080" max="14080" width="6.5703125" customWidth="1"/>
    <col min="14081" max="14081" width="8.28515625" customWidth="1"/>
    <col min="14082" max="14082" width="11.140625" customWidth="1"/>
    <col min="14083" max="14083" width="27.140625" customWidth="1"/>
    <col min="14084" max="14085" width="10.140625" customWidth="1"/>
    <col min="14086" max="14086" width="18" customWidth="1"/>
    <col min="14087" max="14088" width="0" hidden="1" customWidth="1"/>
    <col min="14334" max="14334" width="0" hidden="1" customWidth="1"/>
    <col min="14335" max="14335" width="2" customWidth="1"/>
    <col min="14336" max="14336" width="6.5703125" customWidth="1"/>
    <col min="14337" max="14337" width="8.28515625" customWidth="1"/>
    <col min="14338" max="14338" width="11.140625" customWidth="1"/>
    <col min="14339" max="14339" width="27.140625" customWidth="1"/>
    <col min="14340" max="14341" width="10.140625" customWidth="1"/>
    <col min="14342" max="14342" width="18" customWidth="1"/>
    <col min="14343" max="14344" width="0" hidden="1" customWidth="1"/>
    <col min="14590" max="14590" width="0" hidden="1" customWidth="1"/>
    <col min="14591" max="14591" width="2" customWidth="1"/>
    <col min="14592" max="14592" width="6.5703125" customWidth="1"/>
    <col min="14593" max="14593" width="8.28515625" customWidth="1"/>
    <col min="14594" max="14594" width="11.140625" customWidth="1"/>
    <col min="14595" max="14595" width="27.140625" customWidth="1"/>
    <col min="14596" max="14597" width="10.140625" customWidth="1"/>
    <col min="14598" max="14598" width="18" customWidth="1"/>
    <col min="14599" max="14600" width="0" hidden="1" customWidth="1"/>
    <col min="14846" max="14846" width="0" hidden="1" customWidth="1"/>
    <col min="14847" max="14847" width="2" customWidth="1"/>
    <col min="14848" max="14848" width="6.5703125" customWidth="1"/>
    <col min="14849" max="14849" width="8.28515625" customWidth="1"/>
    <col min="14850" max="14850" width="11.140625" customWidth="1"/>
    <col min="14851" max="14851" width="27.140625" customWidth="1"/>
    <col min="14852" max="14853" width="10.140625" customWidth="1"/>
    <col min="14854" max="14854" width="18" customWidth="1"/>
    <col min="14855" max="14856" width="0" hidden="1" customWidth="1"/>
    <col min="15102" max="15102" width="0" hidden="1" customWidth="1"/>
    <col min="15103" max="15103" width="2" customWidth="1"/>
    <col min="15104" max="15104" width="6.5703125" customWidth="1"/>
    <col min="15105" max="15105" width="8.28515625" customWidth="1"/>
    <col min="15106" max="15106" width="11.140625" customWidth="1"/>
    <col min="15107" max="15107" width="27.140625" customWidth="1"/>
    <col min="15108" max="15109" width="10.140625" customWidth="1"/>
    <col min="15110" max="15110" width="18" customWidth="1"/>
    <col min="15111" max="15112" width="0" hidden="1" customWidth="1"/>
    <col min="15358" max="15358" width="0" hidden="1" customWidth="1"/>
    <col min="15359" max="15359" width="2" customWidth="1"/>
    <col min="15360" max="15360" width="6.5703125" customWidth="1"/>
    <col min="15361" max="15361" width="8.28515625" customWidth="1"/>
    <col min="15362" max="15362" width="11.140625" customWidth="1"/>
    <col min="15363" max="15363" width="27.140625" customWidth="1"/>
    <col min="15364" max="15365" width="10.140625" customWidth="1"/>
    <col min="15366" max="15366" width="18" customWidth="1"/>
    <col min="15367" max="15368" width="0" hidden="1" customWidth="1"/>
    <col min="15614" max="15614" width="0" hidden="1" customWidth="1"/>
    <col min="15615" max="15615" width="2" customWidth="1"/>
    <col min="15616" max="15616" width="6.5703125" customWidth="1"/>
    <col min="15617" max="15617" width="8.28515625" customWidth="1"/>
    <col min="15618" max="15618" width="11.140625" customWidth="1"/>
    <col min="15619" max="15619" width="27.140625" customWidth="1"/>
    <col min="15620" max="15621" width="10.140625" customWidth="1"/>
    <col min="15622" max="15622" width="18" customWidth="1"/>
    <col min="15623" max="15624" width="0" hidden="1" customWidth="1"/>
    <col min="15870" max="15870" width="0" hidden="1" customWidth="1"/>
    <col min="15871" max="15871" width="2" customWidth="1"/>
    <col min="15872" max="15872" width="6.5703125" customWidth="1"/>
    <col min="15873" max="15873" width="8.28515625" customWidth="1"/>
    <col min="15874" max="15874" width="11.140625" customWidth="1"/>
    <col min="15875" max="15875" width="27.140625" customWidth="1"/>
    <col min="15876" max="15877" width="10.140625" customWidth="1"/>
    <col min="15878" max="15878" width="18" customWidth="1"/>
    <col min="15879" max="15880" width="0" hidden="1" customWidth="1"/>
    <col min="16126" max="16126" width="0" hidden="1" customWidth="1"/>
    <col min="16127" max="16127" width="2" customWidth="1"/>
    <col min="16128" max="16128" width="6.5703125" customWidth="1"/>
    <col min="16129" max="16129" width="8.28515625" customWidth="1"/>
    <col min="16130" max="16130" width="11.140625" customWidth="1"/>
    <col min="16131" max="16131" width="27.140625" customWidth="1"/>
    <col min="16132" max="16133" width="10.140625" customWidth="1"/>
    <col min="16134" max="16134" width="18" customWidth="1"/>
    <col min="16135" max="16136" width="0" hidden="1" customWidth="1"/>
  </cols>
  <sheetData>
    <row r="1" spans="1:11" s="27" customFormat="1" ht="10.5">
      <c r="A1" s="24"/>
      <c r="B1" s="24"/>
      <c r="C1" s="24"/>
      <c r="D1" s="24"/>
      <c r="E1" s="24"/>
      <c r="F1" s="25"/>
      <c r="G1" s="34" t="s">
        <v>0</v>
      </c>
      <c r="H1" s="34"/>
      <c r="I1" s="34"/>
      <c r="J1" s="26"/>
      <c r="K1" s="26"/>
    </row>
    <row r="2" spans="1:11" s="30" customFormat="1" ht="10.5">
      <c r="A2" s="28"/>
      <c r="B2" s="28"/>
      <c r="C2" s="28"/>
      <c r="D2" s="28"/>
      <c r="E2" s="28"/>
      <c r="F2" s="35" t="s">
        <v>1</v>
      </c>
      <c r="G2" s="35"/>
      <c r="H2" s="35"/>
      <c r="I2" s="35"/>
      <c r="J2" s="29"/>
      <c r="K2" s="29"/>
    </row>
    <row r="3" spans="1:11" s="30" customFormat="1" ht="10.5">
      <c r="A3" s="28"/>
      <c r="B3" s="28"/>
      <c r="C3" s="28"/>
      <c r="D3" s="28"/>
      <c r="E3" s="36" t="s">
        <v>2</v>
      </c>
      <c r="F3" s="36"/>
      <c r="G3" s="36"/>
      <c r="H3" s="36"/>
      <c r="I3" s="36"/>
      <c r="J3" s="31"/>
      <c r="K3" s="31"/>
    </row>
    <row r="4" spans="1:11" s="30" customFormat="1" ht="10.5">
      <c r="A4" s="28"/>
      <c r="B4" s="28"/>
      <c r="C4" s="28"/>
      <c r="D4" s="28"/>
      <c r="E4" s="32"/>
      <c r="F4" s="32"/>
      <c r="G4" s="32"/>
      <c r="H4" s="36" t="s">
        <v>3</v>
      </c>
      <c r="I4" s="36"/>
      <c r="J4" s="31"/>
      <c r="K4" s="31"/>
    </row>
    <row r="5" spans="1:11" s="30" customFormat="1" ht="10.5">
      <c r="A5" s="28"/>
      <c r="B5" s="28"/>
      <c r="C5" s="28"/>
      <c r="D5" s="28"/>
      <c r="E5" s="36" t="s">
        <v>62</v>
      </c>
      <c r="F5" s="36"/>
      <c r="G5" s="36"/>
      <c r="H5" s="36"/>
      <c r="I5" s="36"/>
      <c r="J5" s="31"/>
      <c r="K5" s="31"/>
    </row>
    <row r="6" spans="1:11" ht="11.2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>
      <c r="A7" s="1"/>
      <c r="B7" s="37" t="s">
        <v>4</v>
      </c>
      <c r="C7" s="37"/>
      <c r="D7" s="37"/>
      <c r="E7" s="37"/>
      <c r="F7" s="37"/>
      <c r="G7" s="37"/>
      <c r="H7" s="37"/>
      <c r="I7" s="37"/>
      <c r="J7" s="1"/>
    </row>
    <row r="8" spans="1:11">
      <c r="A8" s="1"/>
      <c r="C8" s="2"/>
      <c r="D8" s="2"/>
      <c r="E8" s="2"/>
      <c r="F8" s="33" t="s">
        <v>5</v>
      </c>
      <c r="G8" s="33"/>
      <c r="H8" s="2"/>
      <c r="I8" s="2"/>
      <c r="J8" s="1"/>
    </row>
    <row r="9" spans="1:11">
      <c r="A9" s="1"/>
      <c r="B9" s="1"/>
      <c r="C9" s="1"/>
      <c r="D9" s="1"/>
      <c r="E9" s="1"/>
      <c r="F9" s="40" t="s">
        <v>6</v>
      </c>
      <c r="G9" s="40"/>
      <c r="H9" s="1"/>
      <c r="I9" s="1"/>
      <c r="J9" s="1"/>
    </row>
    <row r="10" spans="1:11" ht="9.75" customHeight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>
      <c r="A11" s="1"/>
      <c r="B11" s="1"/>
      <c r="C11" s="41" t="s">
        <v>7</v>
      </c>
      <c r="D11" s="41"/>
      <c r="E11" s="41"/>
      <c r="F11" s="41"/>
      <c r="G11" s="41"/>
      <c r="H11" s="41"/>
      <c r="I11" s="41"/>
      <c r="J11" s="1"/>
    </row>
    <row r="12" spans="1:11">
      <c r="A12" s="1"/>
      <c r="B12" s="1"/>
      <c r="C12" s="1"/>
      <c r="D12" s="1"/>
      <c r="E12" s="1"/>
      <c r="F12" s="1"/>
      <c r="G12" s="1"/>
      <c r="H12" s="1"/>
      <c r="I12" s="3" t="s">
        <v>8</v>
      </c>
      <c r="J12" s="1"/>
    </row>
    <row r="13" spans="1:11" ht="37.5" customHeight="1">
      <c r="A13" s="1"/>
      <c r="B13" s="1"/>
      <c r="C13" s="42" t="s">
        <v>9</v>
      </c>
      <c r="D13" s="42"/>
      <c r="E13" s="42" t="s">
        <v>10</v>
      </c>
      <c r="F13" s="42"/>
      <c r="G13" s="42"/>
      <c r="H13" s="42"/>
      <c r="I13" s="4" t="s">
        <v>11</v>
      </c>
      <c r="J13" s="1"/>
    </row>
    <row r="14" spans="1:11" ht="10.5" customHeight="1">
      <c r="A14" s="1"/>
      <c r="B14" s="1"/>
      <c r="C14" s="43" t="s">
        <v>12</v>
      </c>
      <c r="D14" s="43"/>
      <c r="E14" s="43" t="s">
        <v>13</v>
      </c>
      <c r="F14" s="43"/>
      <c r="G14" s="43"/>
      <c r="H14" s="43"/>
      <c r="I14" s="5" t="s">
        <v>14</v>
      </c>
      <c r="J14" s="1"/>
    </row>
    <row r="15" spans="1:11">
      <c r="A15" s="1"/>
      <c r="B15" s="1"/>
      <c r="C15" s="44" t="s">
        <v>15</v>
      </c>
      <c r="D15" s="44"/>
      <c r="E15" s="44"/>
      <c r="F15" s="44"/>
      <c r="G15" s="44"/>
      <c r="H15" s="44"/>
      <c r="I15" s="44"/>
      <c r="J15" s="1"/>
    </row>
    <row r="16" spans="1:11">
      <c r="A16" s="1"/>
      <c r="B16" s="1"/>
      <c r="C16" s="38" t="s">
        <v>16</v>
      </c>
      <c r="D16" s="38"/>
      <c r="E16" s="39" t="s">
        <v>17</v>
      </c>
      <c r="F16" s="39"/>
      <c r="G16" s="39"/>
      <c r="H16" s="39"/>
      <c r="I16" s="6">
        <f>I17</f>
        <v>9280200</v>
      </c>
      <c r="J16" s="1"/>
    </row>
    <row r="17" spans="1:10">
      <c r="A17" s="1"/>
      <c r="B17" s="1"/>
      <c r="C17" s="45" t="s">
        <v>18</v>
      </c>
      <c r="D17" s="45"/>
      <c r="E17" s="46" t="s">
        <v>19</v>
      </c>
      <c r="F17" s="46"/>
      <c r="G17" s="46"/>
      <c r="H17" s="46"/>
      <c r="I17" s="7">
        <v>9280200</v>
      </c>
      <c r="J17" s="1"/>
    </row>
    <row r="18" spans="1:10">
      <c r="A18" s="1"/>
      <c r="B18" s="1"/>
      <c r="C18" s="38" t="s">
        <v>20</v>
      </c>
      <c r="D18" s="38"/>
      <c r="E18" s="39" t="s">
        <v>21</v>
      </c>
      <c r="F18" s="39"/>
      <c r="G18" s="39"/>
      <c r="H18" s="39"/>
      <c r="I18" s="6">
        <f>I19</f>
        <v>25702600</v>
      </c>
      <c r="J18" s="1"/>
    </row>
    <row r="19" spans="1:10">
      <c r="A19" s="1"/>
      <c r="B19" s="1"/>
      <c r="C19" s="45" t="s">
        <v>18</v>
      </c>
      <c r="D19" s="45"/>
      <c r="E19" s="46" t="s">
        <v>19</v>
      </c>
      <c r="F19" s="46"/>
      <c r="G19" s="46"/>
      <c r="H19" s="46"/>
      <c r="I19" s="7">
        <v>25702600</v>
      </c>
      <c r="J19" s="1"/>
    </row>
    <row r="20" spans="1:10" ht="32.25" customHeight="1">
      <c r="A20" s="1"/>
      <c r="B20" s="1"/>
      <c r="C20" s="38">
        <v>41040200</v>
      </c>
      <c r="D20" s="38"/>
      <c r="E20" s="39" t="s">
        <v>22</v>
      </c>
      <c r="F20" s="39"/>
      <c r="G20" s="39"/>
      <c r="H20" s="39"/>
      <c r="I20" s="6">
        <f>I21</f>
        <v>177500</v>
      </c>
      <c r="J20" s="1"/>
    </row>
    <row r="21" spans="1:10">
      <c r="A21" s="1"/>
      <c r="B21" s="1"/>
      <c r="C21" s="45" t="s">
        <v>23</v>
      </c>
      <c r="D21" s="45"/>
      <c r="E21" s="46" t="s">
        <v>24</v>
      </c>
      <c r="F21" s="46"/>
      <c r="G21" s="46"/>
      <c r="H21" s="46"/>
      <c r="I21" s="7">
        <v>177500</v>
      </c>
      <c r="J21" s="1"/>
    </row>
    <row r="22" spans="1:10" ht="51.75" customHeight="1">
      <c r="A22" s="1"/>
      <c r="B22" s="1"/>
      <c r="C22" s="38">
        <v>41040500</v>
      </c>
      <c r="D22" s="38"/>
      <c r="E22" s="39" t="s">
        <v>25</v>
      </c>
      <c r="F22" s="39"/>
      <c r="G22" s="39"/>
      <c r="H22" s="39"/>
      <c r="I22" s="6">
        <f>I23</f>
        <v>1795300</v>
      </c>
      <c r="J22" s="1"/>
    </row>
    <row r="23" spans="1:10">
      <c r="A23" s="1"/>
      <c r="B23" s="1"/>
      <c r="C23" s="45" t="s">
        <v>23</v>
      </c>
      <c r="D23" s="45"/>
      <c r="E23" s="46" t="s">
        <v>24</v>
      </c>
      <c r="F23" s="46"/>
      <c r="G23" s="46"/>
      <c r="H23" s="46"/>
      <c r="I23" s="7">
        <v>1795300</v>
      </c>
      <c r="J23" s="1"/>
    </row>
    <row r="24" spans="1:10" ht="33.75" customHeight="1">
      <c r="A24" s="1"/>
      <c r="B24" s="1"/>
      <c r="C24" s="38" t="s">
        <v>26</v>
      </c>
      <c r="D24" s="38"/>
      <c r="E24" s="39" t="s">
        <v>27</v>
      </c>
      <c r="F24" s="39"/>
      <c r="G24" s="39"/>
      <c r="H24" s="39"/>
      <c r="I24" s="6">
        <f>I25</f>
        <v>139052</v>
      </c>
      <c r="J24" s="1"/>
    </row>
    <row r="25" spans="1:10">
      <c r="A25" s="1"/>
      <c r="B25" s="1"/>
      <c r="C25" s="45" t="s">
        <v>23</v>
      </c>
      <c r="D25" s="45"/>
      <c r="E25" s="46" t="s">
        <v>24</v>
      </c>
      <c r="F25" s="46"/>
      <c r="G25" s="46"/>
      <c r="H25" s="46"/>
      <c r="I25" s="7">
        <v>139052</v>
      </c>
      <c r="J25" s="1"/>
    </row>
    <row r="26" spans="1:10">
      <c r="A26" s="1"/>
      <c r="B26" s="1"/>
      <c r="C26" s="38" t="s">
        <v>28</v>
      </c>
      <c r="D26" s="38"/>
      <c r="E26" s="39" t="s">
        <v>29</v>
      </c>
      <c r="F26" s="39"/>
      <c r="G26" s="39"/>
      <c r="H26" s="39"/>
      <c r="I26" s="6">
        <f>SUM(I27:I31)</f>
        <v>607827</v>
      </c>
      <c r="J26" s="1"/>
    </row>
    <row r="27" spans="1:10">
      <c r="A27" s="1"/>
      <c r="B27" s="1"/>
      <c r="C27" s="45" t="s">
        <v>23</v>
      </c>
      <c r="D27" s="45"/>
      <c r="E27" s="46" t="s">
        <v>24</v>
      </c>
      <c r="F27" s="46"/>
      <c r="G27" s="46"/>
      <c r="H27" s="46"/>
      <c r="I27" s="8">
        <v>97632</v>
      </c>
      <c r="J27" s="1"/>
    </row>
    <row r="28" spans="1:10">
      <c r="A28" s="1"/>
      <c r="B28" s="1"/>
      <c r="C28" s="47" t="s">
        <v>30</v>
      </c>
      <c r="D28" s="48"/>
      <c r="E28" s="49" t="s">
        <v>31</v>
      </c>
      <c r="F28" s="50"/>
      <c r="G28" s="50"/>
      <c r="H28" s="51"/>
      <c r="I28" s="7">
        <v>193000</v>
      </c>
      <c r="J28" s="1"/>
    </row>
    <row r="29" spans="1:10">
      <c r="A29" s="1"/>
      <c r="B29" s="1"/>
      <c r="C29" s="47" t="s">
        <v>32</v>
      </c>
      <c r="D29" s="48"/>
      <c r="E29" s="49" t="s">
        <v>33</v>
      </c>
      <c r="F29" s="50"/>
      <c r="G29" s="50"/>
      <c r="H29" s="51"/>
      <c r="I29" s="7">
        <v>130052</v>
      </c>
      <c r="J29" s="1"/>
    </row>
    <row r="30" spans="1:10">
      <c r="A30" s="1"/>
      <c r="B30" s="1"/>
      <c r="C30" s="45" t="s">
        <v>34</v>
      </c>
      <c r="D30" s="45"/>
      <c r="E30" s="46" t="s">
        <v>35</v>
      </c>
      <c r="F30" s="46"/>
      <c r="G30" s="46"/>
      <c r="H30" s="46"/>
      <c r="I30" s="7">
        <v>80000</v>
      </c>
      <c r="J30" s="1"/>
    </row>
    <row r="31" spans="1:10">
      <c r="A31" s="1"/>
      <c r="B31" s="1"/>
      <c r="C31" s="45" t="s">
        <v>36</v>
      </c>
      <c r="D31" s="45"/>
      <c r="E31" s="46" t="s">
        <v>37</v>
      </c>
      <c r="F31" s="46"/>
      <c r="G31" s="46"/>
      <c r="H31" s="46"/>
      <c r="I31" s="7">
        <v>107143</v>
      </c>
      <c r="J31" s="1"/>
    </row>
    <row r="32" spans="1:10" ht="30" hidden="1" customHeight="1">
      <c r="A32" s="1"/>
      <c r="B32" s="1"/>
      <c r="C32" s="38" t="s">
        <v>38</v>
      </c>
      <c r="D32" s="38"/>
      <c r="E32" s="39" t="s">
        <v>39</v>
      </c>
      <c r="F32" s="39"/>
      <c r="G32" s="39"/>
      <c r="H32" s="39"/>
      <c r="I32" s="6">
        <f>I33</f>
        <v>0</v>
      </c>
      <c r="J32" s="1"/>
    </row>
    <row r="33" spans="1:10" ht="30" hidden="1" customHeight="1">
      <c r="A33" s="1"/>
      <c r="B33" s="1"/>
      <c r="C33" s="45" t="s">
        <v>23</v>
      </c>
      <c r="D33" s="45"/>
      <c r="E33" s="46" t="s">
        <v>24</v>
      </c>
      <c r="F33" s="46"/>
      <c r="G33" s="46"/>
      <c r="H33" s="46"/>
      <c r="I33" s="7"/>
      <c r="J33" s="1"/>
    </row>
    <row r="34" spans="1:10">
      <c r="A34" s="1"/>
      <c r="B34" s="1"/>
      <c r="C34" s="44" t="s">
        <v>40</v>
      </c>
      <c r="D34" s="44"/>
      <c r="E34" s="44"/>
      <c r="F34" s="44"/>
      <c r="G34" s="44"/>
      <c r="H34" s="44"/>
      <c r="I34" s="44"/>
      <c r="J34" s="1"/>
    </row>
    <row r="35" spans="1:10">
      <c r="A35" s="1"/>
      <c r="B35" s="1"/>
      <c r="C35" s="45" t="s">
        <v>41</v>
      </c>
      <c r="D35" s="45"/>
      <c r="E35" s="53" t="s">
        <v>42</v>
      </c>
      <c r="F35" s="53"/>
      <c r="G35" s="53"/>
      <c r="H35" s="53"/>
      <c r="I35" s="9">
        <f>I36</f>
        <v>37702479</v>
      </c>
      <c r="J35" s="1"/>
    </row>
    <row r="36" spans="1:10">
      <c r="A36" s="1"/>
      <c r="B36" s="1"/>
      <c r="C36" s="45" t="s">
        <v>41</v>
      </c>
      <c r="D36" s="45"/>
      <c r="E36" s="54" t="s">
        <v>43</v>
      </c>
      <c r="F36" s="54"/>
      <c r="G36" s="54"/>
      <c r="H36" s="54"/>
      <c r="I36" s="9">
        <f>I32+I26+I20+I18+I16+I24+I22</f>
        <v>37702479</v>
      </c>
      <c r="J36" s="1"/>
    </row>
    <row r="37" spans="1:10">
      <c r="A37" s="1"/>
      <c r="B37" s="1"/>
      <c r="C37" s="45" t="s">
        <v>41</v>
      </c>
      <c r="D37" s="45"/>
      <c r="E37" s="54" t="s">
        <v>44</v>
      </c>
      <c r="F37" s="54"/>
      <c r="G37" s="54"/>
      <c r="H37" s="54"/>
      <c r="I37" s="9">
        <v>0</v>
      </c>
      <c r="J37" s="1"/>
    </row>
    <row r="38" spans="1:10">
      <c r="A38" s="1"/>
      <c r="B38" s="1"/>
      <c r="C38" s="44" t="s">
        <v>45</v>
      </c>
      <c r="D38" s="44"/>
      <c r="E38" s="44"/>
      <c r="F38" s="44"/>
      <c r="G38" s="44"/>
      <c r="H38" s="44"/>
      <c r="I38" s="44"/>
      <c r="J38" s="1"/>
    </row>
    <row r="39" spans="1:10" ht="69.75" customHeight="1">
      <c r="A39" s="1"/>
      <c r="B39" s="1"/>
      <c r="C39" s="55">
        <v>3719160</v>
      </c>
      <c r="D39" s="56"/>
      <c r="E39" s="10">
        <v>9160</v>
      </c>
      <c r="F39" s="57" t="s">
        <v>46</v>
      </c>
      <c r="G39" s="58"/>
      <c r="H39" s="59"/>
      <c r="I39" s="11">
        <f>I40</f>
        <v>500000</v>
      </c>
      <c r="J39" s="1"/>
    </row>
    <row r="40" spans="1:10">
      <c r="A40" s="1"/>
      <c r="B40" s="1"/>
      <c r="C40" s="45" t="s">
        <v>30</v>
      </c>
      <c r="D40" s="45"/>
      <c r="E40" s="12" t="s">
        <v>47</v>
      </c>
      <c r="F40" s="46" t="s">
        <v>31</v>
      </c>
      <c r="G40" s="46"/>
      <c r="H40" s="46"/>
      <c r="I40" s="8">
        <v>500000</v>
      </c>
      <c r="J40" s="1"/>
    </row>
    <row r="41" spans="1:10" ht="37.5" customHeight="1">
      <c r="A41" s="1"/>
      <c r="B41" s="1"/>
      <c r="C41" s="42" t="s">
        <v>9</v>
      </c>
      <c r="D41" s="42"/>
      <c r="E41" s="42" t="s">
        <v>10</v>
      </c>
      <c r="F41" s="42"/>
      <c r="G41" s="42"/>
      <c r="H41" s="42"/>
      <c r="I41" s="20" t="s">
        <v>11</v>
      </c>
      <c r="J41" s="1"/>
    </row>
    <row r="42" spans="1:10" ht="11.25" customHeight="1">
      <c r="A42" s="1"/>
      <c r="B42" s="1"/>
      <c r="C42" s="43" t="s">
        <v>12</v>
      </c>
      <c r="D42" s="43"/>
      <c r="E42" s="43" t="s">
        <v>13</v>
      </c>
      <c r="F42" s="43"/>
      <c r="G42" s="43"/>
      <c r="H42" s="43"/>
      <c r="I42" s="21" t="s">
        <v>14</v>
      </c>
      <c r="J42" s="1"/>
    </row>
    <row r="43" spans="1:10">
      <c r="A43" s="1"/>
      <c r="B43" s="1"/>
      <c r="C43" s="52" t="s">
        <v>48</v>
      </c>
      <c r="D43" s="52"/>
      <c r="E43" s="52"/>
      <c r="F43" s="52"/>
      <c r="G43" s="52"/>
      <c r="H43" s="52"/>
      <c r="I43" s="52"/>
      <c r="J43" s="1"/>
    </row>
    <row r="44" spans="1:10" ht="17.25" customHeight="1">
      <c r="A44" s="1"/>
      <c r="B44" s="1"/>
      <c r="C44" s="38" t="s">
        <v>49</v>
      </c>
      <c r="D44" s="38"/>
      <c r="E44" s="13" t="s">
        <v>50</v>
      </c>
      <c r="F44" s="39" t="s">
        <v>29</v>
      </c>
      <c r="G44" s="39"/>
      <c r="H44" s="39"/>
      <c r="I44" s="6">
        <f>SUM(I45:I48)</f>
        <v>1372453</v>
      </c>
      <c r="J44" s="1"/>
    </row>
    <row r="45" spans="1:10">
      <c r="A45" s="1"/>
      <c r="B45" s="1"/>
      <c r="C45" s="45" t="s">
        <v>51</v>
      </c>
      <c r="D45" s="45"/>
      <c r="E45" s="14" t="s">
        <v>47</v>
      </c>
      <c r="F45" s="46" t="s">
        <v>52</v>
      </c>
      <c r="G45" s="46"/>
      <c r="H45" s="46"/>
      <c r="I45" s="8">
        <v>1050000</v>
      </c>
      <c r="J45" s="1"/>
    </row>
    <row r="46" spans="1:10">
      <c r="A46" s="1"/>
      <c r="B46" s="1"/>
      <c r="C46" s="45" t="s">
        <v>30</v>
      </c>
      <c r="D46" s="45"/>
      <c r="E46" s="12" t="s">
        <v>47</v>
      </c>
      <c r="F46" s="46" t="s">
        <v>31</v>
      </c>
      <c r="G46" s="46"/>
      <c r="H46" s="46"/>
      <c r="I46" s="8">
        <f>50000+63000</f>
        <v>113000</v>
      </c>
      <c r="J46" s="1"/>
    </row>
    <row r="47" spans="1:10">
      <c r="A47" s="1"/>
      <c r="B47" s="1"/>
      <c r="C47" s="45" t="s">
        <v>36</v>
      </c>
      <c r="D47" s="45"/>
      <c r="E47" s="12" t="s">
        <v>47</v>
      </c>
      <c r="F47" s="46" t="s">
        <v>37</v>
      </c>
      <c r="G47" s="46"/>
      <c r="H47" s="46"/>
      <c r="I47" s="8">
        <v>66181</v>
      </c>
      <c r="J47" s="1"/>
    </row>
    <row r="48" spans="1:10">
      <c r="A48" s="1"/>
      <c r="B48" s="1"/>
      <c r="C48" s="45" t="s">
        <v>53</v>
      </c>
      <c r="D48" s="45"/>
      <c r="E48" s="12" t="s">
        <v>47</v>
      </c>
      <c r="F48" s="46" t="s">
        <v>54</v>
      </c>
      <c r="G48" s="46"/>
      <c r="H48" s="46"/>
      <c r="I48" s="8">
        <f>63000-63000+143272</f>
        <v>143272</v>
      </c>
      <c r="J48" s="1"/>
    </row>
    <row r="49" spans="1:12" ht="25.5" customHeight="1">
      <c r="A49" s="1"/>
      <c r="B49" s="1"/>
      <c r="C49" s="38" t="s">
        <v>58</v>
      </c>
      <c r="D49" s="38"/>
      <c r="E49" s="19" t="s">
        <v>59</v>
      </c>
      <c r="F49" s="39" t="s">
        <v>60</v>
      </c>
      <c r="G49" s="39"/>
      <c r="H49" s="39"/>
      <c r="I49" s="6">
        <f>I50+I51</f>
        <v>102150</v>
      </c>
      <c r="J49" s="1"/>
    </row>
    <row r="50" spans="1:12" ht="16.5" customHeight="1">
      <c r="A50" s="1"/>
      <c r="B50" s="1"/>
      <c r="C50" s="45" t="s">
        <v>18</v>
      </c>
      <c r="D50" s="45"/>
      <c r="E50" s="12" t="s">
        <v>47</v>
      </c>
      <c r="F50" s="60" t="s">
        <v>19</v>
      </c>
      <c r="G50" s="60"/>
      <c r="H50" s="60"/>
      <c r="I50" s="22">
        <f>40000+20000+22150</f>
        <v>82150</v>
      </c>
      <c r="J50" s="1"/>
    </row>
    <row r="51" spans="1:12" ht="14.25" customHeight="1">
      <c r="A51" s="1"/>
      <c r="B51" s="1"/>
      <c r="C51" s="47">
        <v>23317200000</v>
      </c>
      <c r="D51" s="61"/>
      <c r="E51" s="23"/>
      <c r="F51" s="62" t="s">
        <v>61</v>
      </c>
      <c r="G51" s="63"/>
      <c r="H51" s="64"/>
      <c r="I51" s="22">
        <f>20000</f>
        <v>20000</v>
      </c>
      <c r="J51" s="1"/>
    </row>
    <row r="52" spans="1:12">
      <c r="A52" s="1"/>
      <c r="B52" s="1"/>
      <c r="C52" s="44" t="s">
        <v>55</v>
      </c>
      <c r="D52" s="44"/>
      <c r="E52" s="44"/>
      <c r="F52" s="44"/>
      <c r="G52" s="44"/>
      <c r="H52" s="44"/>
      <c r="I52" s="44"/>
      <c r="J52" s="1"/>
    </row>
    <row r="53" spans="1:12" ht="27" customHeight="1">
      <c r="A53" s="1"/>
      <c r="B53" s="1"/>
      <c r="C53" s="38" t="s">
        <v>58</v>
      </c>
      <c r="D53" s="38"/>
      <c r="E53" s="19" t="s">
        <v>59</v>
      </c>
      <c r="F53" s="39" t="s">
        <v>60</v>
      </c>
      <c r="G53" s="39"/>
      <c r="H53" s="39"/>
      <c r="I53" s="15">
        <f>I54</f>
        <v>52150</v>
      </c>
      <c r="J53" s="1"/>
    </row>
    <row r="54" spans="1:12" ht="15" customHeight="1">
      <c r="A54" s="1"/>
      <c r="B54" s="1"/>
      <c r="C54" s="45" t="s">
        <v>18</v>
      </c>
      <c r="D54" s="45"/>
      <c r="E54" s="12" t="s">
        <v>47</v>
      </c>
      <c r="F54" s="60" t="s">
        <v>19</v>
      </c>
      <c r="G54" s="60"/>
      <c r="H54" s="60"/>
      <c r="I54" s="16">
        <f>30000+22150</f>
        <v>52150</v>
      </c>
      <c r="J54" s="1"/>
    </row>
    <row r="55" spans="1:12">
      <c r="A55" s="1"/>
      <c r="B55" s="1"/>
      <c r="C55" s="45" t="s">
        <v>41</v>
      </c>
      <c r="D55" s="45"/>
      <c r="E55" s="53" t="s">
        <v>42</v>
      </c>
      <c r="F55" s="53"/>
      <c r="G55" s="53"/>
      <c r="H55" s="53"/>
      <c r="I55" s="9">
        <f>I56+I57</f>
        <v>2026753</v>
      </c>
      <c r="J55" s="1"/>
      <c r="L55" s="17"/>
    </row>
    <row r="56" spans="1:12">
      <c r="A56" s="1"/>
      <c r="B56" s="1"/>
      <c r="C56" s="45" t="s">
        <v>41</v>
      </c>
      <c r="D56" s="45"/>
      <c r="E56" s="54" t="s">
        <v>43</v>
      </c>
      <c r="F56" s="54"/>
      <c r="G56" s="54"/>
      <c r="H56" s="54"/>
      <c r="I56" s="9">
        <f>I44+I39+I49</f>
        <v>1974603</v>
      </c>
      <c r="J56" s="1"/>
    </row>
    <row r="57" spans="1:12">
      <c r="A57" s="1"/>
      <c r="B57" s="1"/>
      <c r="C57" s="45" t="s">
        <v>41</v>
      </c>
      <c r="D57" s="45"/>
      <c r="E57" s="54" t="s">
        <v>44</v>
      </c>
      <c r="F57" s="54"/>
      <c r="G57" s="54"/>
      <c r="H57" s="54"/>
      <c r="I57" s="9">
        <f>I53</f>
        <v>52150</v>
      </c>
      <c r="J57" s="1"/>
    </row>
    <row r="58" spans="1:12">
      <c r="C58" s="18"/>
      <c r="D58" s="18" t="s">
        <v>56</v>
      </c>
      <c r="E58" s="18"/>
      <c r="F58" s="18"/>
      <c r="G58" s="18"/>
      <c r="H58" s="18" t="s">
        <v>57</v>
      </c>
      <c r="I58" s="18"/>
    </row>
  </sheetData>
  <mergeCells count="94">
    <mergeCell ref="C53:D53"/>
    <mergeCell ref="F53:H53"/>
    <mergeCell ref="C49:D49"/>
    <mergeCell ref="F49:H49"/>
    <mergeCell ref="C50:D50"/>
    <mergeCell ref="F50:H50"/>
    <mergeCell ref="C51:D51"/>
    <mergeCell ref="F51:H51"/>
    <mergeCell ref="C46:D46"/>
    <mergeCell ref="F46:H46"/>
    <mergeCell ref="C57:D57"/>
    <mergeCell ref="E57:H57"/>
    <mergeCell ref="E5:I5"/>
    <mergeCell ref="C54:D54"/>
    <mergeCell ref="F54:H54"/>
    <mergeCell ref="C55:D55"/>
    <mergeCell ref="E55:H55"/>
    <mergeCell ref="C56:D56"/>
    <mergeCell ref="E56:H56"/>
    <mergeCell ref="C47:D47"/>
    <mergeCell ref="F47:H47"/>
    <mergeCell ref="C48:D48"/>
    <mergeCell ref="F48:H48"/>
    <mergeCell ref="C52:I52"/>
    <mergeCell ref="F40:H40"/>
    <mergeCell ref="C44:D44"/>
    <mergeCell ref="F44:H44"/>
    <mergeCell ref="C45:D45"/>
    <mergeCell ref="F45:H45"/>
    <mergeCell ref="C41:D41"/>
    <mergeCell ref="E41:H41"/>
    <mergeCell ref="C42:D42"/>
    <mergeCell ref="E42:H42"/>
    <mergeCell ref="C32:D32"/>
    <mergeCell ref="E32:H32"/>
    <mergeCell ref="C33:D33"/>
    <mergeCell ref="E33:H33"/>
    <mergeCell ref="C43:I43"/>
    <mergeCell ref="C34:I34"/>
    <mergeCell ref="C35:D35"/>
    <mergeCell ref="E35:H35"/>
    <mergeCell ref="C36:D36"/>
    <mergeCell ref="E36:H36"/>
    <mergeCell ref="C37:D37"/>
    <mergeCell ref="E37:H37"/>
    <mergeCell ref="C38:I38"/>
    <mergeCell ref="C39:D39"/>
    <mergeCell ref="F39:H39"/>
    <mergeCell ref="C40:D40"/>
    <mergeCell ref="C28:D28"/>
    <mergeCell ref="E28:H28"/>
    <mergeCell ref="C29:D29"/>
    <mergeCell ref="E29:H29"/>
    <mergeCell ref="C31:D31"/>
    <mergeCell ref="E31:H31"/>
    <mergeCell ref="C30:D30"/>
    <mergeCell ref="E30:H30"/>
    <mergeCell ref="C25:D25"/>
    <mergeCell ref="E25:H25"/>
    <mergeCell ref="C26:D26"/>
    <mergeCell ref="E26:H26"/>
    <mergeCell ref="C27:D27"/>
    <mergeCell ref="E27:H27"/>
    <mergeCell ref="C22:D22"/>
    <mergeCell ref="E22:H22"/>
    <mergeCell ref="C23:D23"/>
    <mergeCell ref="E23:H23"/>
    <mergeCell ref="C24:D24"/>
    <mergeCell ref="E24:H24"/>
    <mergeCell ref="C19:D19"/>
    <mergeCell ref="E19:H19"/>
    <mergeCell ref="C20:D20"/>
    <mergeCell ref="E20:H20"/>
    <mergeCell ref="C21:D21"/>
    <mergeCell ref="E21:H21"/>
    <mergeCell ref="C18:D18"/>
    <mergeCell ref="E18:H18"/>
    <mergeCell ref="F9:G9"/>
    <mergeCell ref="C11:I11"/>
    <mergeCell ref="C13:D13"/>
    <mergeCell ref="E13:H13"/>
    <mergeCell ref="C14:D14"/>
    <mergeCell ref="E14:H14"/>
    <mergeCell ref="C15:I15"/>
    <mergeCell ref="C16:D16"/>
    <mergeCell ref="E16:H16"/>
    <mergeCell ref="C17:D17"/>
    <mergeCell ref="E17:H17"/>
    <mergeCell ref="F8:G8"/>
    <mergeCell ref="G1:I1"/>
    <mergeCell ref="F2:I2"/>
    <mergeCell ref="E3:I3"/>
    <mergeCell ref="H4:I4"/>
    <mergeCell ref="B7:I7"/>
  </mergeCells>
  <pageMargins left="0.7" right="0.7" top="0.75" bottom="0.75" header="0.3" footer="0.3"/>
  <pageSetup paperSize="9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2022-02-16T12:57:00Z</dcterms:modified>
</cp:coreProperties>
</file>